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4475" windowHeight="8175" tabRatio="792" activeTab="2"/>
  </bookViews>
  <sheets>
    <sheet name="Титульный лист" sheetId="3" r:id="rId1"/>
    <sheet name="Показатели" sheetId="1" r:id="rId2"/>
    <sheet name="Объекты, мероприятия и финансы" sheetId="2" r:id="rId3"/>
  </sheets>
  <definedNames>
    <definedName name="_xlnm.Print_Titles" localSheetId="2">'Объекты, мероприятия и финансы'!$4:$7</definedName>
    <definedName name="_xlnm.Print_Titles" localSheetId="1">Показатели!$4:$5</definedName>
    <definedName name="_xlnm.Print_Area" localSheetId="0">'Титульный лист'!$A$1:$N$26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1" i="2"/>
  <c r="N36"/>
  <c r="N31"/>
  <c r="N26"/>
  <c r="F88"/>
  <c r="G88"/>
  <c r="H88"/>
  <c r="I88"/>
  <c r="J88"/>
  <c r="K88"/>
  <c r="L88"/>
  <c r="M88"/>
  <c r="N54" l="1"/>
  <c r="N21" l="1"/>
  <c r="N44" l="1"/>
  <c r="N88" s="1"/>
</calcChain>
</file>

<file path=xl/sharedStrings.xml><?xml version="1.0" encoding="utf-8"?>
<sst xmlns="http://schemas.openxmlformats.org/spreadsheetml/2006/main" count="313" uniqueCount="185">
  <si>
    <t>1.1</t>
  </si>
  <si>
    <t>1.2</t>
  </si>
  <si>
    <t>…</t>
  </si>
  <si>
    <t>2.1</t>
  </si>
  <si>
    <t>2.2</t>
  </si>
  <si>
    <t>Единицы измерения</t>
  </si>
  <si>
    <t>Базовое значение</t>
  </si>
  <si>
    <t>Значение</t>
  </si>
  <si>
    <t>Дата</t>
  </si>
  <si>
    <t>Объект / мероприятие 2 в рамках регионального проекта 2</t>
  </si>
  <si>
    <t>Объект / мероприятие 1 в рамках регионального проекта 2</t>
  </si>
  <si>
    <t>Срок реализации</t>
  </si>
  <si>
    <t>на 01.01</t>
  </si>
  <si>
    <t>на 01.02</t>
  </si>
  <si>
    <t>на 01.03</t>
  </si>
  <si>
    <t>на 01.04</t>
  </si>
  <si>
    <t>на 01.05</t>
  </si>
  <si>
    <t>на 01.06</t>
  </si>
  <si>
    <t>на 01.07</t>
  </si>
  <si>
    <t>на 01.08</t>
  </si>
  <si>
    <t>на 01.09</t>
  </si>
  <si>
    <t>на 01.10</t>
  </si>
  <si>
    <t>на 01.11</t>
  </si>
  <si>
    <t>на 01.12</t>
  </si>
  <si>
    <t>Результат регионального проекта</t>
  </si>
  <si>
    <t>Объект / мероприятие 1 в рамках результата регионального проекта</t>
  </si>
  <si>
    <t>Объект / мероприятие 2 в рамках результата регионального проекта</t>
  </si>
  <si>
    <t>Объем финансирования, тыс. рублей</t>
  </si>
  <si>
    <t>Всего, тыс. рублей</t>
  </si>
  <si>
    <t>План</t>
  </si>
  <si>
    <t>Факт / прогноз</t>
  </si>
  <si>
    <t>Итого:</t>
  </si>
  <si>
    <t>ДОРОЖНАЯ КАРТА</t>
  </si>
  <si>
    <t>УТВЕРЖДАЮ</t>
  </si>
  <si>
    <t>Глава (наименование 
муниципального образования)</t>
  </si>
  <si>
    <t>"_____"  _________________ 2021 г.</t>
  </si>
  <si>
    <t>__________________________</t>
  </si>
  <si>
    <t xml:space="preserve">  ________________</t>
  </si>
  <si>
    <t>подпись</t>
  </si>
  <si>
    <t>ФИО</t>
  </si>
  <si>
    <t>реализации региональных проектов</t>
  </si>
  <si>
    <t>Освоено (нарастающим итогом)</t>
  </si>
  <si>
    <t>Целевые значения показателей (нарастающим итогом) на 2021 год</t>
  </si>
  <si>
    <t>Наименования региональных проектов 
и показателей</t>
  </si>
  <si>
    <t>Наименования региональных проектов, 
объектов и мероприятий</t>
  </si>
  <si>
    <t>на 2021 год</t>
  </si>
  <si>
    <t>на 2022 год</t>
  </si>
  <si>
    <t>на 2023 год</t>
  </si>
  <si>
    <t>на 2024 год</t>
  </si>
  <si>
    <t>в (наименование муниципального образования)</t>
  </si>
  <si>
    <t>На 31.12.2022</t>
  </si>
  <si>
    <t>На 31.12.2021</t>
  </si>
  <si>
    <t>На 31.12.2023</t>
  </si>
  <si>
    <t>На 31.12.2024</t>
  </si>
  <si>
    <t>на 31.03.2021</t>
  </si>
  <si>
    <t>на 30.06.2021</t>
  </si>
  <si>
    <t>на 30.09.2021</t>
  </si>
  <si>
    <t>на 31.12.2021</t>
  </si>
  <si>
    <t>План освоения финансирования (нарастающим итогом)</t>
  </si>
  <si>
    <t>1.1.1</t>
  </si>
  <si>
    <t>1.1.2</t>
  </si>
  <si>
    <t>1.2.1</t>
  </si>
  <si>
    <t>1.2.2</t>
  </si>
  <si>
    <t>2.1.1</t>
  </si>
  <si>
    <t>2.1.2</t>
  </si>
  <si>
    <t>Ответственный
(ФИО полностью)</t>
  </si>
  <si>
    <t>2.4</t>
  </si>
  <si>
    <t>ОБЪЕКТЫ / МЕРОПРИЯТИЯ
по состоянию на 1  января  2021 г.</t>
  </si>
  <si>
    <t>ПОКАЗАТЕЛИ
по состоянию на _1 января 2021 г.</t>
  </si>
  <si>
    <t>В общеобразовательных организациях, расположенных в сельской местности и малых городах, созданы и функционируют центры образования естественно-научной и технологической направленностей</t>
  </si>
  <si>
    <t>шт</t>
  </si>
  <si>
    <t xml:space="preserve">Региональный проект </t>
  </si>
  <si>
    <t>Управление образования  Татьяна Анатольевна Епанчинцева</t>
  </si>
  <si>
    <t>Заключение контракта на ремонтные работы</t>
  </si>
  <si>
    <t>Полный расчёт по выполненным работа</t>
  </si>
  <si>
    <t>01.03.21</t>
  </si>
  <si>
    <t>Результат регионального проекта В общеобразовательных организациях, расположенных в сельской местности и малых городах, обновлена материально-техническая база для занятий детей физической культурой и спортом.</t>
  </si>
  <si>
    <t>Доля детей в возрасте от 5 до 18 лет, охваченных дополнительным образованием</t>
  </si>
  <si>
    <t>чел.</t>
  </si>
  <si>
    <t>%</t>
  </si>
  <si>
    <t>1.6</t>
  </si>
  <si>
    <t>Результат регионального проекта Созданы новые места в образовательных организациях различных типов для реализации дополнительных общеразвивающих программ всех направленностей</t>
  </si>
  <si>
    <t>31.12.21</t>
  </si>
  <si>
    <t>3.1</t>
  </si>
  <si>
    <t>3.2</t>
  </si>
  <si>
    <t>3.3</t>
  </si>
  <si>
    <r>
      <t>Обеспечены разработка и внедрение рабочих программ воспитания обучающихся в общеобразовательных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Times New Roman"/>
        <family val="1"/>
        <charset val="204"/>
      </rPr>
      <t>организациях и профессиональных образовательных организациях</t>
    </r>
  </si>
  <si>
    <t>Создание условий для развития системы межпоколенческого взаимодействия и обеспечения преемственности поколений, поддержки общественных инициатив и проектов, направленных на гражданское и патриотическое воспитание детей и молодежи</t>
  </si>
  <si>
    <t>тысяча человек</t>
  </si>
  <si>
    <t>Обеспечено увеличение численности детей и молодежи в возрасте до 30 лет, вовлеченных в социально активную деятельность через увеличение охвата патриотическими проектами</t>
  </si>
  <si>
    <t>3.3.1</t>
  </si>
  <si>
    <t>3.3.3</t>
  </si>
  <si>
    <t>3.3.2</t>
  </si>
  <si>
    <t>Капитальный ремонт спортивного зала здания МБОУ СОШ пгт. Ярославский, расположенного по адресу: пгт. Ярославский, ул. Ленинская, 7</t>
  </si>
  <si>
    <t>12.08.21</t>
  </si>
  <si>
    <t>Капитальный ремонт спортивного зала здания школы по адресу с.Хороль, ул. Первомайская, 8. МБОУ школа №1 с.Хороль</t>
  </si>
  <si>
    <t>Подготовка и проведение  аукциона по капитальному ремонту спортивного зала здания МБОУ СОШ пгт. Ярославский, расположенного по адресу: пгт. Ярославский, ул. Ленинская, 7</t>
  </si>
  <si>
    <t>Подготовка и проведение  аукциона по капитальному ремонту спортивного зала здания школы по адресу с.Хороль, ул. Первомайская, 8. МБОУ школа №1 с.Хороль</t>
  </si>
  <si>
    <t>Выполнение работ по капитальному ремонту спортивного зала здания МБОУ СОШ пгт. Ярославский, расположенного по адресу: пгт. Ярославский, ул. Ленинская, 7</t>
  </si>
  <si>
    <t>25.03.21</t>
  </si>
  <si>
    <t>31.12.22</t>
  </si>
  <si>
    <t>01.03.22</t>
  </si>
  <si>
    <t>12.08.22</t>
  </si>
  <si>
    <t>Выполнение работ по капитальному ремонту спортивного зала здания школы по адресу с.Хороль, ул. Первомайская, 8. МБОУ школа №1 с.Хороль</t>
  </si>
  <si>
    <t>Капитальный ремонт спортивного зала здания школы по адресу с.Новодевица, ул.Школьная, 35. МКОУ СОШ с.Новодевица</t>
  </si>
  <si>
    <t>Подготовка и проведение  аукциона по капитальному ремонту спортивного зала здания школы по адресу с.Новодевица, ул.Школьная, 35. МКОУ СОШ с.Новодевица</t>
  </si>
  <si>
    <t>Выполнение работ по капитальному ремонту спортивного зала здания школы по адресу с.Новодевица, ул.Школьная, 35. МКОУ СОШ с.Новодевица</t>
  </si>
  <si>
    <t>31.12.23</t>
  </si>
  <si>
    <t>01.03.23</t>
  </si>
  <si>
    <t>12.08.23</t>
  </si>
  <si>
    <t>Капитальный ремонт спортивного зала здания школы по адресу с.Сиваковка, ул. Партизанская, 17. МКОУ школа с.Сиваковка</t>
  </si>
  <si>
    <t>31.12.24</t>
  </si>
  <si>
    <t>01.03.24</t>
  </si>
  <si>
    <t>01.09.24</t>
  </si>
  <si>
    <t>Подготовка и проведение  аукциона по спортивного зала здания школы по адресу с.Сиваковка, ул. Партизанская, 17. МКОУ школа с.Сиваковка</t>
  </si>
  <si>
    <t>Выполнение работ по капитальному ремонту спортивного зала здания школы по адресу с.Сиваковка, ул. Партизанская, 17. МКОУ школа с.Сиваковка</t>
  </si>
  <si>
    <t xml:space="preserve">Капитальный ремонт спортивного зала здания школы по адресу  с. Благодатное, ул. Ленинская, 42. МКОУ средняя школа с.Благодатное </t>
  </si>
  <si>
    <t xml:space="preserve">Подготовка и проведение  аукциона по спортивного зала здания школы по адресу с. Благодатное, ул. Ленинская, 42. МКОУ средняя школа с.Благодатное </t>
  </si>
  <si>
    <t xml:space="preserve">Выполнение работ по капитальному ремонту спортивного зала здания школы по с. Благодатное, ул. Ленинская, 42. МКОУ средняя школа с.Благодатное </t>
  </si>
  <si>
    <t>Доля детей и молодежи в возрасте от 7 до 30 лет, у которых выявлены выдающиеся способности и таланты</t>
  </si>
  <si>
    <t>4. Региональный проект Волонтерская (добровольческая ) деятельность</t>
  </si>
  <si>
    <t>4.1.</t>
  </si>
  <si>
    <t xml:space="preserve">Общая численность граждан РФ, вовлеченных центрами ( сообществами, объединениями) поддержки добровольчества ( волонтерства) на базе образовательных организаций, государственных и муниципальных учреждений в добровольческую ( волонтерскую деятельность) </t>
  </si>
  <si>
    <t>тыс. чел.</t>
  </si>
  <si>
    <t>Организация участия школьников в проекте "Билет в будущее" и открытых уроках "Проектория" в рамках регионального проекта "Успех каждого ребенка"</t>
  </si>
  <si>
    <t>2000</t>
  </si>
  <si>
    <t>2200</t>
  </si>
  <si>
    <t>2500</t>
  </si>
  <si>
    <t>2.5.</t>
  </si>
  <si>
    <t>Организация участия школьников в деятельности "Кванториума"</t>
  </si>
  <si>
    <t>2. Региональный проект 2 Выявление, поддержка и развитие способностей и талантов у детей и молодежи</t>
  </si>
  <si>
    <t>4.2.</t>
  </si>
  <si>
    <t>Организация участия волонтеров от 14 до 18 лет в Региональном этапе Всероссийского конкурса "Доброволец России"</t>
  </si>
  <si>
    <t>4.3.</t>
  </si>
  <si>
    <t>Организация участия волонтеров от 14 до 18 лет в  Дне добровольца</t>
  </si>
  <si>
    <r>
      <t>3. Региональный проект 3</t>
    </r>
    <r>
      <rPr>
        <b/>
        <sz val="14"/>
        <color theme="1"/>
        <rFont val="Times New Roman"/>
        <family val="1"/>
        <charset val="204"/>
      </rPr>
      <t xml:space="preserve"> Воспитание</t>
    </r>
  </si>
  <si>
    <t>3.3.</t>
  </si>
  <si>
    <t>Индекс вовлеченности в систему воспитания гармонично развитой и социально ответственной личностина основе духовно- нравственных ценностей народоы РФ и исторических и национально- культурных традиций</t>
  </si>
  <si>
    <t>3.4.</t>
  </si>
  <si>
    <t>Создание условий для развития системы межпоколенческого взаимодействия и обеспечения преемственности поколений, поддержки общественных инициатив и проектов, направленных на гражданско- патриотическое воспитание детей и молодежи.</t>
  </si>
  <si>
    <t>Управление образования  Абросимова Алла Александровна</t>
  </si>
  <si>
    <t>Управление образования Абросимова Алла Александровна</t>
  </si>
  <si>
    <t>Результат регионального проекта. Дети, принявшие участие в открытых онлайн- уроках, реализуемых с учетом опыта цикла открытых уроков «Проектория», направленных на раннюю профориентацию и проекте "Билет в будущее"</t>
  </si>
  <si>
    <t>Регистрация 2200 школьников</t>
  </si>
  <si>
    <t>2.3.</t>
  </si>
  <si>
    <t xml:space="preserve"> Программы воспитания внедрены в 11 общеобразовательных учреждениях</t>
  </si>
  <si>
    <t>Вовлечены 107% обучающихся</t>
  </si>
  <si>
    <t>Участие 117 чел.</t>
  </si>
  <si>
    <t>Приняли участие 1,4 тыс чел.</t>
  </si>
  <si>
    <t>Приняли участие 17 чел.</t>
  </si>
  <si>
    <t>Приняли участие 120 чел.</t>
  </si>
  <si>
    <t>Участие 100 чел.</t>
  </si>
  <si>
    <t>Региональный проект.  Успех каждого ребенка</t>
  </si>
  <si>
    <r>
      <t xml:space="preserve">1. Региональный проект  </t>
    </r>
    <r>
      <rPr>
        <b/>
        <sz val="16"/>
        <color theme="1"/>
        <rFont val="Times New Roman"/>
        <family val="1"/>
        <charset val="204"/>
      </rPr>
      <t>Современная школа</t>
    </r>
  </si>
  <si>
    <t>Региональный проект  Современная школа</t>
  </si>
  <si>
    <t>Оснащение оборудованием по направлению естественно-научного цикла МКОУ школа с. Благодатное (проект "Точка Роста")</t>
  </si>
  <si>
    <t>Министерство образования ПК</t>
  </si>
  <si>
    <t>Оснащение оборудованием по направлению естественно-научного цикла МКОУ школа с. Сиваковка (проект "Точка Роста")</t>
  </si>
  <si>
    <t>Оснащение оборудованием по направлению естественно-научного цикла МБОУ школа №1 с.Хороль (проект "Точка Роста")</t>
  </si>
  <si>
    <t>Оснащение оборудованием по направлению естественно-научного цикла МБОУ СОШ пгт.Ярославский (проект "Точка Роста")</t>
  </si>
  <si>
    <t>1</t>
  </si>
  <si>
    <t>1.1.</t>
  </si>
  <si>
    <t>1.1.3</t>
  </si>
  <si>
    <t>1.1.4</t>
  </si>
  <si>
    <t>2</t>
  </si>
  <si>
    <t>2.1.3</t>
  </si>
  <si>
    <t>2.1.4</t>
  </si>
  <si>
    <t>2.1.5</t>
  </si>
  <si>
    <t>2.2.1</t>
  </si>
  <si>
    <t>2.3.1</t>
  </si>
  <si>
    <t>Региональный проект 4   Патриотическое воспитание</t>
  </si>
  <si>
    <t>Региональный проект 3.  Выявление, поддержка и развитие способностей и талантов у детей и молодежи</t>
  </si>
  <si>
    <t>3.1.</t>
  </si>
  <si>
    <t>4.2</t>
  </si>
  <si>
    <t>4.3</t>
  </si>
  <si>
    <t>4.4</t>
  </si>
  <si>
    <t>5</t>
  </si>
  <si>
    <t>5.1</t>
  </si>
  <si>
    <t>5.2</t>
  </si>
  <si>
    <t>5.3</t>
  </si>
  <si>
    <t>5.4</t>
  </si>
  <si>
    <t>5. Региональный проект Волонтерская (добровольческая ) деятельность</t>
  </si>
  <si>
    <t xml:space="preserve">В общеобразовательных организациях, расположенных в сельской местности и малых городах, созданы и функционируют центры образования естественно-научной и технологической направленностей, </t>
  </si>
  <si>
    <t>Результат регионального проекта: увеличение количества детей, участвующих на всех этапах Всероссийской олимпиады школьников</t>
  </si>
  <si>
    <t>.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</si>
</sst>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49" fontId="2" fillId="0" borderId="0" xfId="0" applyNumberFormat="1" applyFont="1" applyAlignment="1">
      <alignment wrapText="1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" fontId="8" fillId="0" borderId="1" xfId="0" applyNumberFormat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6" fontId="8" fillId="0" borderId="11" xfId="0" applyNumberFormat="1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164" fontId="11" fillId="0" borderId="1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164" fontId="11" fillId="0" borderId="9" xfId="0" applyNumberFormat="1" applyFont="1" applyBorder="1" applyAlignment="1">
      <alignment vertical="center" wrapText="1"/>
    </xf>
    <xf numFmtId="16" fontId="2" fillId="0" borderId="1" xfId="0" applyNumberFormat="1" applyFont="1" applyBorder="1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6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9" fontId="2" fillId="5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2" fillId="5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49" fontId="2" fillId="0" borderId="9" xfId="0" applyNumberFormat="1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horizontal="center" vertical="top" wrapText="1"/>
    </xf>
    <xf numFmtId="14" fontId="13" fillId="0" borderId="1" xfId="0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vertical="top" wrapText="1"/>
    </xf>
    <xf numFmtId="49" fontId="5" fillId="6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2" fillId="7" borderId="1" xfId="0" applyNumberFormat="1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49" fontId="3" fillId="7" borderId="1" xfId="0" applyNumberFormat="1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vertical="top" wrapText="1"/>
    </xf>
    <xf numFmtId="49" fontId="3" fillId="5" borderId="1" xfId="0" applyNumberFormat="1" applyFont="1" applyFill="1" applyBorder="1" applyAlignment="1">
      <alignment vertical="top" wrapText="1"/>
    </xf>
    <xf numFmtId="0" fontId="3" fillId="5" borderId="1" xfId="0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14" fontId="2" fillId="0" borderId="1" xfId="0" applyNumberFormat="1" applyFont="1" applyBorder="1" applyAlignment="1">
      <alignment vertical="top"/>
    </xf>
    <xf numFmtId="49" fontId="2" fillId="7" borderId="2" xfId="0" applyNumberFormat="1" applyFont="1" applyFill="1" applyBorder="1" applyAlignment="1">
      <alignment vertical="top" wrapText="1"/>
    </xf>
    <xf numFmtId="0" fontId="2" fillId="7" borderId="3" xfId="0" applyFont="1" applyFill="1" applyBorder="1" applyAlignment="1">
      <alignment vertical="top" wrapText="1"/>
    </xf>
    <xf numFmtId="14" fontId="2" fillId="0" borderId="3" xfId="0" applyNumberFormat="1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49" fontId="2" fillId="0" borderId="0" xfId="0" applyNumberFormat="1" applyFont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49" fontId="2" fillId="0" borderId="0" xfId="0" applyNumberFormat="1" applyFont="1" applyAlignment="1">
      <alignment vertical="top"/>
    </xf>
    <xf numFmtId="0" fontId="2" fillId="0" borderId="1" xfId="0" applyNumberFormat="1" applyFont="1" applyBorder="1" applyAlignment="1">
      <alignment horizontal="center" vertical="top" wrapText="1"/>
    </xf>
    <xf numFmtId="49" fontId="2" fillId="5" borderId="1" xfId="0" applyNumberFormat="1" applyFont="1" applyFill="1" applyBorder="1" applyAlignment="1">
      <alignment vertical="top" wrapText="1"/>
    </xf>
    <xf numFmtId="0" fontId="8" fillId="5" borderId="0" xfId="0" applyFont="1" applyFill="1" applyAlignment="1">
      <alignment horizontal="center" vertical="top" wrapText="1"/>
    </xf>
    <xf numFmtId="49" fontId="2" fillId="6" borderId="1" xfId="0" applyNumberFormat="1" applyFont="1" applyFill="1" applyBorder="1" applyAlignment="1">
      <alignment vertical="top" wrapText="1"/>
    </xf>
    <xf numFmtId="4" fontId="2" fillId="6" borderId="1" xfId="0" applyNumberFormat="1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6" borderId="1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left" vertical="center" wrapText="1"/>
    </xf>
    <xf numFmtId="49" fontId="3" fillId="3" borderId="14" xfId="0" applyNumberFormat="1" applyFont="1" applyFill="1" applyBorder="1" applyAlignment="1">
      <alignment horizontal="left" vertical="center" wrapText="1"/>
    </xf>
    <xf numFmtId="49" fontId="3" fillId="3" borderId="6" xfId="0" applyNumberFormat="1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wrapText="1"/>
    </xf>
    <xf numFmtId="0" fontId="3" fillId="3" borderId="14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49" fontId="3" fillId="6" borderId="2" xfId="0" applyNumberFormat="1" applyFont="1" applyFill="1" applyBorder="1" applyAlignment="1">
      <alignment horizontal="left" vertical="top" wrapText="1"/>
    </xf>
    <xf numFmtId="49" fontId="3" fillId="6" borderId="4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49" fontId="3" fillId="3" borderId="5" xfId="0" applyNumberFormat="1" applyFont="1" applyFill="1" applyBorder="1" applyAlignment="1">
      <alignment horizontal="left" vertical="top" wrapText="1"/>
    </xf>
    <xf numFmtId="49" fontId="3" fillId="3" borderId="14" xfId="0" applyNumberFormat="1" applyFont="1" applyFill="1" applyBorder="1" applyAlignment="1">
      <alignment horizontal="left" vertical="top" wrapText="1"/>
    </xf>
    <xf numFmtId="49" fontId="3" fillId="3" borderId="6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>
      <selection activeCell="A15" sqref="A15:M15"/>
    </sheetView>
  </sheetViews>
  <sheetFormatPr defaultColWidth="9.140625" defaultRowHeight="15"/>
  <cols>
    <col min="1" max="16384" width="9.140625" style="1"/>
  </cols>
  <sheetData>
    <row r="1" spans="1:13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8.75">
      <c r="A2" s="3"/>
      <c r="B2" s="3"/>
      <c r="C2" s="3"/>
      <c r="D2" s="3"/>
      <c r="E2" s="3"/>
      <c r="F2" s="3"/>
      <c r="G2" s="3"/>
      <c r="H2" s="3"/>
      <c r="I2" s="103" t="s">
        <v>33</v>
      </c>
      <c r="J2" s="103"/>
      <c r="K2" s="103"/>
      <c r="L2" s="103"/>
      <c r="M2" s="103"/>
    </row>
    <row r="3" spans="1:13" ht="34.5" customHeight="1">
      <c r="A3" s="3"/>
      <c r="B3" s="3"/>
      <c r="C3" s="3"/>
      <c r="D3" s="3"/>
      <c r="E3" s="3"/>
      <c r="F3" s="3"/>
      <c r="G3" s="3"/>
      <c r="H3" s="3"/>
      <c r="I3" s="104" t="s">
        <v>34</v>
      </c>
      <c r="J3" s="104"/>
      <c r="K3" s="104"/>
      <c r="L3" s="104"/>
      <c r="M3" s="104"/>
    </row>
    <row r="4" spans="1:13" ht="18.75">
      <c r="A4" s="3"/>
      <c r="B4" s="3"/>
      <c r="C4" s="3"/>
      <c r="D4" s="3"/>
      <c r="E4" s="3"/>
      <c r="F4" s="3"/>
      <c r="G4" s="3"/>
      <c r="H4" s="3"/>
      <c r="I4" s="10"/>
      <c r="J4" s="10"/>
      <c r="K4" s="10"/>
      <c r="L4" s="10"/>
      <c r="M4" s="10"/>
    </row>
    <row r="5" spans="1:13" ht="18.75">
      <c r="A5" s="3"/>
      <c r="B5" s="3"/>
      <c r="C5" s="3"/>
      <c r="D5" s="3"/>
      <c r="E5" s="3"/>
      <c r="F5" s="3"/>
      <c r="G5" s="3"/>
      <c r="H5" s="3"/>
      <c r="I5" s="103" t="s">
        <v>36</v>
      </c>
      <c r="J5" s="103"/>
      <c r="K5" s="103"/>
      <c r="L5" s="103" t="s">
        <v>37</v>
      </c>
      <c r="M5" s="103"/>
    </row>
    <row r="6" spans="1:13" ht="15.75">
      <c r="A6" s="3"/>
      <c r="B6" s="3"/>
      <c r="C6" s="3"/>
      <c r="D6" s="3"/>
      <c r="E6" s="3"/>
      <c r="F6" s="3"/>
      <c r="G6" s="3"/>
      <c r="H6" s="3"/>
      <c r="I6" s="105" t="s">
        <v>38</v>
      </c>
      <c r="J6" s="105"/>
      <c r="K6" s="105"/>
      <c r="L6" s="105" t="s">
        <v>39</v>
      </c>
      <c r="M6" s="105"/>
    </row>
    <row r="7" spans="1:13" ht="18.75">
      <c r="A7" s="3"/>
      <c r="B7" s="3"/>
      <c r="C7" s="3"/>
      <c r="D7" s="3"/>
      <c r="E7" s="3"/>
      <c r="F7" s="3"/>
      <c r="G7" s="3"/>
      <c r="H7" s="3"/>
      <c r="I7" s="10"/>
      <c r="J7" s="10"/>
      <c r="K7" s="10"/>
      <c r="L7" s="10"/>
      <c r="M7" s="10"/>
    </row>
    <row r="8" spans="1:13" ht="18.75">
      <c r="A8" s="3"/>
      <c r="B8" s="3"/>
      <c r="C8" s="3"/>
      <c r="D8" s="3"/>
      <c r="E8" s="3"/>
      <c r="F8" s="3"/>
      <c r="G8" s="3"/>
      <c r="H8" s="3"/>
      <c r="I8" s="103" t="s">
        <v>35</v>
      </c>
      <c r="J8" s="103"/>
      <c r="K8" s="103"/>
      <c r="L8" s="103"/>
      <c r="M8" s="103"/>
    </row>
    <row r="9" spans="1:13" ht="15.75">
      <c r="A9" s="3"/>
      <c r="B9" s="3"/>
      <c r="C9" s="3"/>
      <c r="D9" s="3"/>
      <c r="E9" s="3"/>
      <c r="F9" s="3"/>
      <c r="G9" s="3"/>
      <c r="H9" s="3"/>
      <c r="I9" s="9"/>
      <c r="J9" s="9"/>
      <c r="K9" s="9"/>
      <c r="L9" s="9"/>
      <c r="M9" s="9"/>
    </row>
    <row r="10" spans="1:13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2.5">
      <c r="A13" s="102" t="s">
        <v>32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</row>
    <row r="14" spans="1:13" ht="22.5">
      <c r="A14" s="102" t="s">
        <v>40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</row>
    <row r="15" spans="1:13" ht="22.5">
      <c r="A15" s="102" t="s">
        <v>49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</row>
    <row r="16" spans="1:13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</sheetData>
  <mergeCells count="10">
    <mergeCell ref="A13:M13"/>
    <mergeCell ref="A14:M14"/>
    <mergeCell ref="A15:M15"/>
    <mergeCell ref="I2:M2"/>
    <mergeCell ref="I3:M3"/>
    <mergeCell ref="I8:M8"/>
    <mergeCell ref="I5:K5"/>
    <mergeCell ref="L5:M5"/>
    <mergeCell ref="I6:K6"/>
    <mergeCell ref="L6:M6"/>
  </mergeCells>
  <pageMargins left="0.25" right="0.25" top="0.75" bottom="0.75" header="0.3" footer="0.3"/>
  <pageSetup paperSize="9" fitToHeight="0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5"/>
  <sheetViews>
    <sheetView zoomScale="80" zoomScaleNormal="80" workbookViewId="0">
      <pane ySplit="5" topLeftCell="A6" activePane="bottomLeft" state="frozen"/>
      <selection pane="bottomLeft" activeCell="B7" sqref="B7"/>
    </sheetView>
  </sheetViews>
  <sheetFormatPr defaultColWidth="9.140625" defaultRowHeight="15.75"/>
  <cols>
    <col min="1" max="1" width="9.140625" style="3"/>
    <col min="2" max="2" width="41.140625" style="3" customWidth="1"/>
    <col min="3" max="3" width="13.42578125" style="3" customWidth="1"/>
    <col min="4" max="4" width="16.5703125" style="3" customWidth="1"/>
    <col min="5" max="5" width="12.42578125" style="3" customWidth="1"/>
    <col min="6" max="17" width="8.28515625" style="3" customWidth="1"/>
    <col min="18" max="21" width="13.140625" style="3" customWidth="1"/>
    <col min="22" max="16384" width="9.140625" style="3"/>
  </cols>
  <sheetData>
    <row r="2" spans="1:24" ht="45.75" customHeight="1">
      <c r="A2" s="108" t="s">
        <v>68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.75" customHeight="1">
      <c r="A4" s="110" t="s">
        <v>43</v>
      </c>
      <c r="B4" s="110"/>
      <c r="C4" s="106" t="s">
        <v>5</v>
      </c>
      <c r="D4" s="110" t="s">
        <v>6</v>
      </c>
      <c r="E4" s="110"/>
      <c r="F4" s="110" t="s">
        <v>42</v>
      </c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 t="s">
        <v>51</v>
      </c>
      <c r="S4" s="110" t="s">
        <v>50</v>
      </c>
      <c r="T4" s="110" t="s">
        <v>52</v>
      </c>
      <c r="U4" s="110" t="s">
        <v>53</v>
      </c>
      <c r="V4" s="2"/>
      <c r="W4" s="2"/>
      <c r="X4" s="2"/>
    </row>
    <row r="5" spans="1:24" ht="31.5">
      <c r="A5" s="110"/>
      <c r="B5" s="110"/>
      <c r="C5" s="107"/>
      <c r="D5" s="8" t="s">
        <v>7</v>
      </c>
      <c r="E5" s="8" t="s">
        <v>8</v>
      </c>
      <c r="F5" s="11" t="s">
        <v>12</v>
      </c>
      <c r="G5" s="11" t="s">
        <v>13</v>
      </c>
      <c r="H5" s="11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22</v>
      </c>
      <c r="Q5" s="11" t="s">
        <v>23</v>
      </c>
      <c r="R5" s="110"/>
      <c r="S5" s="110"/>
      <c r="T5" s="110"/>
      <c r="U5" s="110"/>
      <c r="V5" s="2"/>
      <c r="W5" s="2"/>
      <c r="X5" s="2"/>
    </row>
    <row r="6" spans="1:24" ht="21.75" customHeight="1">
      <c r="A6" s="114" t="s">
        <v>153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6"/>
      <c r="V6" s="2"/>
      <c r="W6" s="2"/>
      <c r="X6" s="2"/>
    </row>
    <row r="7" spans="1:24" ht="84" customHeight="1">
      <c r="A7" s="17" t="s">
        <v>0</v>
      </c>
      <c r="B7" s="15" t="s">
        <v>69</v>
      </c>
      <c r="C7" s="19" t="s">
        <v>70</v>
      </c>
      <c r="D7" s="19"/>
      <c r="E7" s="20">
        <v>44561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2</v>
      </c>
      <c r="O7" s="21">
        <v>2</v>
      </c>
      <c r="P7" s="21">
        <v>2</v>
      </c>
      <c r="Q7" s="21">
        <v>2</v>
      </c>
      <c r="R7" s="12">
        <v>2</v>
      </c>
      <c r="S7" s="12">
        <v>2</v>
      </c>
      <c r="T7" s="12">
        <v>2</v>
      </c>
      <c r="U7" s="12"/>
      <c r="V7" s="2"/>
      <c r="W7" s="2"/>
      <c r="X7" s="2"/>
    </row>
    <row r="8" spans="1:24">
      <c r="A8" s="17" t="s">
        <v>2</v>
      </c>
      <c r="B8" s="18"/>
      <c r="C8" s="12"/>
      <c r="D8" s="12"/>
      <c r="E8" s="12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2"/>
      <c r="S8" s="12"/>
      <c r="T8" s="12"/>
      <c r="U8" s="12"/>
      <c r="V8" s="2"/>
      <c r="W8" s="2"/>
      <c r="X8" s="2"/>
    </row>
    <row r="9" spans="1:24" ht="21" customHeight="1" thickBot="1">
      <c r="A9" s="117" t="s">
        <v>130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9"/>
      <c r="V9" s="2"/>
      <c r="W9" s="2"/>
      <c r="X9" s="2"/>
    </row>
    <row r="10" spans="1:24" ht="111" customHeight="1" thickBot="1">
      <c r="A10" s="30" t="s">
        <v>3</v>
      </c>
      <c r="B10" s="31" t="s">
        <v>77</v>
      </c>
      <c r="C10" s="19" t="s">
        <v>79</v>
      </c>
      <c r="D10" s="19">
        <v>56</v>
      </c>
      <c r="E10" s="20">
        <v>44561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56</v>
      </c>
      <c r="L10" s="21">
        <v>56</v>
      </c>
      <c r="M10" s="21">
        <v>56</v>
      </c>
      <c r="N10" s="21">
        <v>58</v>
      </c>
      <c r="O10" s="23">
        <v>58</v>
      </c>
      <c r="P10" s="23">
        <v>58</v>
      </c>
      <c r="Q10" s="24">
        <v>58</v>
      </c>
      <c r="R10" s="12">
        <v>58</v>
      </c>
      <c r="S10" s="12">
        <v>59</v>
      </c>
      <c r="T10" s="12">
        <v>62</v>
      </c>
      <c r="U10" s="12">
        <v>63.5</v>
      </c>
      <c r="V10" s="2"/>
      <c r="W10" s="2"/>
      <c r="X10" s="2"/>
    </row>
    <row r="11" spans="1:24" ht="123" customHeight="1" thickBot="1">
      <c r="A11" s="30" t="s">
        <v>4</v>
      </c>
      <c r="B11" s="31" t="s">
        <v>119</v>
      </c>
      <c r="C11" s="19" t="s">
        <v>79</v>
      </c>
      <c r="D11" s="19">
        <v>20</v>
      </c>
      <c r="E11" s="22">
        <v>44440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20</v>
      </c>
      <c r="L11" s="21">
        <v>20</v>
      </c>
      <c r="M11" s="25">
        <v>20</v>
      </c>
      <c r="N11" s="25">
        <v>25</v>
      </c>
      <c r="O11" s="25">
        <v>25</v>
      </c>
      <c r="P11" s="25">
        <v>25</v>
      </c>
      <c r="Q11" s="24">
        <v>25</v>
      </c>
      <c r="R11" s="19">
        <v>25</v>
      </c>
      <c r="S11" s="19">
        <v>30</v>
      </c>
      <c r="T11" s="19">
        <v>35</v>
      </c>
      <c r="U11" s="19">
        <v>37</v>
      </c>
      <c r="V11" s="2"/>
      <c r="W11" s="2"/>
      <c r="X11" s="2"/>
    </row>
    <row r="12" spans="1:24" ht="93" customHeight="1">
      <c r="A12" s="30" t="s">
        <v>66</v>
      </c>
      <c r="B12" s="32" t="s">
        <v>124</v>
      </c>
      <c r="C12" s="19" t="s">
        <v>78</v>
      </c>
      <c r="D12" s="29" t="s">
        <v>125</v>
      </c>
      <c r="E12" s="22">
        <v>44440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2000</v>
      </c>
      <c r="L12" s="21">
        <v>2000</v>
      </c>
      <c r="M12" s="21">
        <v>2000</v>
      </c>
      <c r="N12" s="29" t="s">
        <v>125</v>
      </c>
      <c r="O12" s="29" t="s">
        <v>126</v>
      </c>
      <c r="P12" s="29" t="s">
        <v>126</v>
      </c>
      <c r="Q12" s="29" t="s">
        <v>126</v>
      </c>
      <c r="R12" s="29" t="s">
        <v>126</v>
      </c>
      <c r="S12" s="29" t="s">
        <v>127</v>
      </c>
      <c r="T12" s="19">
        <v>2700</v>
      </c>
      <c r="U12" s="19">
        <v>2800</v>
      </c>
      <c r="V12" s="2"/>
      <c r="W12" s="2"/>
      <c r="X12" s="2"/>
    </row>
    <row r="13" spans="1:24" ht="93" hidden="1" customHeight="1" thickBot="1">
      <c r="A13" s="30" t="s">
        <v>66</v>
      </c>
      <c r="B13" s="32" t="s">
        <v>124</v>
      </c>
      <c r="C13" s="19" t="s">
        <v>78</v>
      </c>
      <c r="D13" s="29" t="s">
        <v>125</v>
      </c>
      <c r="E13" s="22">
        <v>44440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9" t="s">
        <v>80</v>
      </c>
      <c r="O13" s="29" t="s">
        <v>80</v>
      </c>
      <c r="P13" s="29" t="s">
        <v>80</v>
      </c>
      <c r="Q13" s="29" t="s">
        <v>80</v>
      </c>
      <c r="R13" s="29" t="s">
        <v>126</v>
      </c>
      <c r="S13" s="29" t="s">
        <v>127</v>
      </c>
      <c r="T13" s="19">
        <v>2700</v>
      </c>
      <c r="U13" s="19">
        <v>2800</v>
      </c>
      <c r="V13" s="2"/>
      <c r="W13" s="2"/>
      <c r="X13" s="2"/>
    </row>
    <row r="14" spans="1:24" ht="49.35" customHeight="1">
      <c r="A14" s="17" t="s">
        <v>128</v>
      </c>
      <c r="B14" s="19" t="s">
        <v>129</v>
      </c>
      <c r="C14" s="19" t="s">
        <v>78</v>
      </c>
      <c r="D14" s="19">
        <v>150</v>
      </c>
      <c r="E14" s="20">
        <v>44561</v>
      </c>
      <c r="F14" s="26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150</v>
      </c>
      <c r="M14" s="25">
        <v>150</v>
      </c>
      <c r="N14" s="25">
        <v>150</v>
      </c>
      <c r="O14" s="25">
        <v>150</v>
      </c>
      <c r="P14" s="25">
        <v>150</v>
      </c>
      <c r="Q14" s="27">
        <v>160</v>
      </c>
      <c r="R14" s="16">
        <v>160</v>
      </c>
      <c r="S14" s="16">
        <v>170</v>
      </c>
      <c r="T14" s="16">
        <v>180</v>
      </c>
      <c r="U14" s="16">
        <v>190</v>
      </c>
      <c r="V14" s="2"/>
      <c r="W14" s="2"/>
      <c r="X14" s="2"/>
    </row>
    <row r="15" spans="1:24" ht="102" customHeight="1">
      <c r="A15" s="111" t="s">
        <v>135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3"/>
      <c r="V15" s="2"/>
      <c r="W15" s="2"/>
      <c r="X15" s="2"/>
    </row>
    <row r="16" spans="1:24" ht="93.75" customHeight="1">
      <c r="A16" s="28" t="s">
        <v>83</v>
      </c>
      <c r="B16" s="34" t="s">
        <v>86</v>
      </c>
      <c r="C16" s="15" t="s">
        <v>79</v>
      </c>
      <c r="D16" s="15">
        <v>11</v>
      </c>
      <c r="E16" s="35">
        <v>44440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8">
        <v>0</v>
      </c>
      <c r="N16" s="38">
        <v>11</v>
      </c>
      <c r="O16" s="38">
        <v>11</v>
      </c>
      <c r="P16" s="38">
        <v>11</v>
      </c>
      <c r="Q16" s="38">
        <v>11</v>
      </c>
      <c r="R16" s="37">
        <v>11</v>
      </c>
      <c r="S16" s="37">
        <v>11</v>
      </c>
      <c r="T16" s="37">
        <v>11</v>
      </c>
      <c r="U16" s="37">
        <v>11</v>
      </c>
      <c r="V16" s="2"/>
      <c r="W16" s="2"/>
      <c r="X16" s="2"/>
    </row>
    <row r="17" spans="1:24" ht="75">
      <c r="A17" s="17" t="s">
        <v>84</v>
      </c>
      <c r="B17" s="15" t="s">
        <v>89</v>
      </c>
      <c r="C17" s="15" t="s">
        <v>88</v>
      </c>
      <c r="D17" s="15">
        <v>1300</v>
      </c>
      <c r="E17" s="35">
        <v>44228</v>
      </c>
      <c r="F17" s="36">
        <v>0</v>
      </c>
      <c r="G17" s="36">
        <v>800</v>
      </c>
      <c r="H17" s="36">
        <v>800</v>
      </c>
      <c r="I17" s="36">
        <v>900</v>
      </c>
      <c r="J17" s="36">
        <v>900</v>
      </c>
      <c r="K17" s="36">
        <v>1000</v>
      </c>
      <c r="L17" s="36">
        <v>1100</v>
      </c>
      <c r="M17" s="36">
        <v>1200</v>
      </c>
      <c r="N17" s="36">
        <v>1300</v>
      </c>
      <c r="O17" s="36">
        <v>1400</v>
      </c>
      <c r="P17" s="36">
        <v>1449</v>
      </c>
      <c r="Q17" s="36">
        <v>1449</v>
      </c>
      <c r="R17" s="15">
        <v>1449</v>
      </c>
      <c r="S17" s="15">
        <v>1781</v>
      </c>
      <c r="T17" s="15">
        <v>2135</v>
      </c>
      <c r="U17" s="15">
        <v>2334</v>
      </c>
      <c r="V17" s="2"/>
      <c r="W17" s="2"/>
      <c r="X17" s="2"/>
    </row>
    <row r="18" spans="1:24" ht="126" hidden="1">
      <c r="A18" s="17" t="s">
        <v>85</v>
      </c>
      <c r="B18" s="19" t="s">
        <v>87</v>
      </c>
      <c r="C18" s="15" t="s">
        <v>88</v>
      </c>
      <c r="D18" s="15">
        <v>16</v>
      </c>
      <c r="E18" s="35">
        <v>44228</v>
      </c>
      <c r="F18" s="36">
        <v>0</v>
      </c>
      <c r="G18" s="36">
        <v>10</v>
      </c>
      <c r="H18" s="36">
        <v>40</v>
      </c>
      <c r="I18" s="36">
        <v>50</v>
      </c>
      <c r="J18" s="36">
        <v>50</v>
      </c>
      <c r="K18" s="36">
        <v>100</v>
      </c>
      <c r="L18" s="36">
        <v>110</v>
      </c>
      <c r="M18" s="36">
        <v>110</v>
      </c>
      <c r="N18" s="36">
        <v>110</v>
      </c>
      <c r="O18" s="36">
        <v>122</v>
      </c>
      <c r="P18" s="36">
        <v>122</v>
      </c>
      <c r="Q18" s="36">
        <v>122</v>
      </c>
      <c r="R18" s="34">
        <v>122</v>
      </c>
      <c r="S18" s="15">
        <v>128</v>
      </c>
      <c r="T18" s="15">
        <v>136</v>
      </c>
      <c r="U18" s="15">
        <v>142</v>
      </c>
      <c r="V18" s="2"/>
      <c r="W18" s="2"/>
      <c r="X18" s="2"/>
    </row>
    <row r="19" spans="1:24" hidden="1">
      <c r="A19" s="4"/>
      <c r="B19" s="3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idden="1">
      <c r="A20" s="4"/>
      <c r="B20" s="1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idden="1">
      <c r="A21" s="4"/>
      <c r="B21" s="3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94.5">
      <c r="A22" s="7" t="s">
        <v>136</v>
      </c>
      <c r="B22" s="6" t="s">
        <v>137</v>
      </c>
      <c r="C22" s="6" t="s">
        <v>79</v>
      </c>
      <c r="D22" s="6">
        <v>15</v>
      </c>
      <c r="E22" s="40">
        <v>44378</v>
      </c>
      <c r="F22" s="6">
        <v>15</v>
      </c>
      <c r="G22" s="6">
        <v>15</v>
      </c>
      <c r="H22" s="6">
        <v>15</v>
      </c>
      <c r="I22" s="6">
        <v>15</v>
      </c>
      <c r="J22" s="6">
        <v>15</v>
      </c>
      <c r="K22" s="6">
        <v>15</v>
      </c>
      <c r="L22" s="6">
        <v>15</v>
      </c>
      <c r="M22" s="6">
        <v>15</v>
      </c>
      <c r="N22" s="6">
        <v>101</v>
      </c>
      <c r="O22" s="6">
        <v>101</v>
      </c>
      <c r="P22" s="6">
        <v>101</v>
      </c>
      <c r="Q22" s="6">
        <v>101</v>
      </c>
      <c r="R22" s="6">
        <v>101</v>
      </c>
      <c r="S22" s="6">
        <v>103</v>
      </c>
      <c r="T22" s="6">
        <v>105</v>
      </c>
      <c r="U22" s="6">
        <v>107</v>
      </c>
      <c r="V22" s="2"/>
      <c r="W22" s="2"/>
      <c r="X22" s="2"/>
    </row>
    <row r="23" spans="1:24" ht="126">
      <c r="A23" s="7" t="s">
        <v>138</v>
      </c>
      <c r="B23" s="6" t="s">
        <v>139</v>
      </c>
      <c r="C23" s="6" t="s">
        <v>78</v>
      </c>
      <c r="D23" s="6">
        <v>95</v>
      </c>
      <c r="E23" s="40">
        <v>44378</v>
      </c>
      <c r="F23" s="6">
        <v>95</v>
      </c>
      <c r="G23" s="6">
        <v>95</v>
      </c>
      <c r="H23" s="6">
        <v>95</v>
      </c>
      <c r="I23" s="6">
        <v>95</v>
      </c>
      <c r="J23" s="6">
        <v>95</v>
      </c>
      <c r="K23" s="6">
        <v>95</v>
      </c>
      <c r="L23" s="6">
        <v>100</v>
      </c>
      <c r="M23" s="6">
        <v>100</v>
      </c>
      <c r="N23" s="6">
        <v>100</v>
      </c>
      <c r="O23" s="6">
        <v>100</v>
      </c>
      <c r="P23" s="6">
        <v>100</v>
      </c>
      <c r="Q23" s="6">
        <v>100</v>
      </c>
      <c r="R23" s="6">
        <v>100</v>
      </c>
      <c r="S23" s="6">
        <v>105</v>
      </c>
      <c r="T23" s="6">
        <v>111</v>
      </c>
      <c r="U23" s="6">
        <v>117</v>
      </c>
      <c r="V23" s="2"/>
      <c r="W23" s="2"/>
      <c r="X23" s="2"/>
    </row>
    <row r="24" spans="1:24">
      <c r="A24" s="111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3"/>
      <c r="V24" s="2"/>
      <c r="W24" s="2"/>
      <c r="X24" s="2"/>
    </row>
    <row r="25" spans="1:24">
      <c r="A25" s="28"/>
      <c r="B25" s="34"/>
      <c r="C25" s="15"/>
      <c r="D25" s="15"/>
      <c r="E25" s="35"/>
      <c r="F25" s="36"/>
      <c r="G25" s="36"/>
      <c r="H25" s="36"/>
      <c r="I25" s="36"/>
      <c r="J25" s="36"/>
      <c r="K25" s="36"/>
      <c r="L25" s="36"/>
      <c r="M25" s="38"/>
      <c r="N25" s="38"/>
      <c r="O25" s="38"/>
      <c r="P25" s="38"/>
      <c r="Q25" s="38"/>
      <c r="R25" s="37"/>
      <c r="S25" s="37"/>
      <c r="T25" s="37"/>
      <c r="U25" s="37"/>
      <c r="V25" s="2"/>
      <c r="W25" s="2"/>
      <c r="X25" s="2"/>
    </row>
    <row r="26" spans="1:24">
      <c r="A26" s="17"/>
      <c r="B26" s="15"/>
      <c r="C26" s="15"/>
      <c r="D26" s="15"/>
      <c r="E26" s="35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15"/>
      <c r="S26" s="15"/>
      <c r="T26" s="15"/>
      <c r="U26" s="15"/>
      <c r="V26" s="2"/>
      <c r="W26" s="2"/>
      <c r="X26" s="2"/>
    </row>
    <row r="27" spans="1:24" ht="115.35" customHeight="1">
      <c r="A27" s="17"/>
      <c r="B27" s="19"/>
      <c r="C27" s="15"/>
      <c r="D27" s="15"/>
      <c r="E27" s="35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4"/>
      <c r="S27" s="15"/>
      <c r="T27" s="15"/>
      <c r="U27" s="15"/>
      <c r="V27" s="2"/>
      <c r="W27" s="2"/>
      <c r="X27" s="2"/>
    </row>
    <row r="28" spans="1:24">
      <c r="A28" s="111" t="s">
        <v>120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3"/>
      <c r="V28" s="2"/>
      <c r="W28" s="2"/>
      <c r="X28" s="2"/>
    </row>
    <row r="29" spans="1:24" ht="120">
      <c r="A29" s="28" t="s">
        <v>121</v>
      </c>
      <c r="B29" s="34" t="s">
        <v>122</v>
      </c>
      <c r="C29" s="15" t="s">
        <v>123</v>
      </c>
      <c r="D29" s="15">
        <v>0.3</v>
      </c>
      <c r="E29" s="35">
        <v>44378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0.3</v>
      </c>
      <c r="M29" s="38">
        <v>0.3</v>
      </c>
      <c r="N29" s="38">
        <v>0.3</v>
      </c>
      <c r="O29" s="38">
        <v>0.6</v>
      </c>
      <c r="P29" s="38">
        <v>0.6</v>
      </c>
      <c r="Q29" s="38">
        <v>0.6</v>
      </c>
      <c r="R29" s="37">
        <v>0.6</v>
      </c>
      <c r="S29" s="37">
        <v>0.8</v>
      </c>
      <c r="T29" s="37">
        <v>1.3</v>
      </c>
      <c r="U29" s="37">
        <v>1.4</v>
      </c>
      <c r="V29" s="2"/>
      <c r="W29" s="2"/>
      <c r="X29" s="2"/>
    </row>
    <row r="30" spans="1:24" ht="60">
      <c r="A30" s="17" t="s">
        <v>131</v>
      </c>
      <c r="B30" s="15" t="s">
        <v>132</v>
      </c>
      <c r="C30" s="15" t="s">
        <v>78</v>
      </c>
      <c r="D30" s="15">
        <v>10</v>
      </c>
      <c r="E30" s="35">
        <v>44378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10</v>
      </c>
      <c r="M30" s="36">
        <v>10</v>
      </c>
      <c r="N30" s="36">
        <v>10</v>
      </c>
      <c r="O30" s="36">
        <v>10</v>
      </c>
      <c r="P30" s="36">
        <v>10</v>
      </c>
      <c r="Q30" s="36">
        <v>12</v>
      </c>
      <c r="R30" s="15">
        <v>12</v>
      </c>
      <c r="S30" s="15">
        <v>15</v>
      </c>
      <c r="T30" s="15">
        <v>16</v>
      </c>
      <c r="U30" s="15">
        <v>17</v>
      </c>
      <c r="V30" s="2"/>
      <c r="W30" s="2"/>
      <c r="X30" s="2"/>
    </row>
    <row r="31" spans="1:24" ht="31.5">
      <c r="A31" s="17" t="s">
        <v>133</v>
      </c>
      <c r="B31" s="19" t="s">
        <v>134</v>
      </c>
      <c r="C31" s="15" t="s">
        <v>78</v>
      </c>
      <c r="D31" s="15">
        <v>80</v>
      </c>
      <c r="E31" s="35">
        <v>44378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80</v>
      </c>
      <c r="M31" s="36">
        <v>80</v>
      </c>
      <c r="N31" s="36">
        <v>80</v>
      </c>
      <c r="O31" s="36">
        <v>80</v>
      </c>
      <c r="P31" s="36">
        <v>80</v>
      </c>
      <c r="Q31" s="36">
        <v>90</v>
      </c>
      <c r="R31" s="34">
        <v>90</v>
      </c>
      <c r="S31" s="15">
        <v>100</v>
      </c>
      <c r="T31" s="15">
        <v>110</v>
      </c>
      <c r="U31" s="15">
        <v>120</v>
      </c>
      <c r="V31" s="2"/>
      <c r="W31" s="2"/>
      <c r="X31" s="2"/>
    </row>
    <row r="32" spans="1:24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4">
      <c r="A57" s="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4">
      <c r="A58" s="5"/>
    </row>
    <row r="59" spans="1:24">
      <c r="A59" s="5"/>
    </row>
    <row r="60" spans="1:24">
      <c r="A60" s="5"/>
    </row>
    <row r="61" spans="1:24">
      <c r="A61" s="5"/>
    </row>
    <row r="62" spans="1:24">
      <c r="A62" s="5"/>
    </row>
    <row r="63" spans="1:24">
      <c r="A63" s="5"/>
    </row>
    <row r="64" spans="1:24">
      <c r="A64" s="5"/>
    </row>
    <row r="65" spans="1:1">
      <c r="A65" s="5"/>
    </row>
  </sheetData>
  <mergeCells count="14">
    <mergeCell ref="A24:U24"/>
    <mergeCell ref="A28:U28"/>
    <mergeCell ref="A6:U6"/>
    <mergeCell ref="A9:U9"/>
    <mergeCell ref="A15:U15"/>
    <mergeCell ref="C4:C5"/>
    <mergeCell ref="A2:U2"/>
    <mergeCell ref="R4:R5"/>
    <mergeCell ref="F4:Q4"/>
    <mergeCell ref="S4:S5"/>
    <mergeCell ref="T4:T5"/>
    <mergeCell ref="A4:B5"/>
    <mergeCell ref="D4:E4"/>
    <mergeCell ref="U4:U5"/>
  </mergeCells>
  <pageMargins left="0.23622047244094491" right="0.23622047244094491" top="0.19685039370078741" bottom="0.19685039370078741" header="0.31496062992125984" footer="0.31496062992125984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34"/>
  <sheetViews>
    <sheetView tabSelected="1" zoomScale="66" zoomScaleNormal="66" workbookViewId="0">
      <pane ySplit="7" topLeftCell="A72" activePane="bottomLeft" state="frozen"/>
      <selection pane="bottomLeft" activeCell="C13" sqref="C13"/>
    </sheetView>
  </sheetViews>
  <sheetFormatPr defaultColWidth="9.140625" defaultRowHeight="15.75"/>
  <cols>
    <col min="1" max="1" width="9.140625" style="41"/>
    <col min="2" max="2" width="54" style="41" customWidth="1"/>
    <col min="3" max="4" width="17.7109375" style="41" customWidth="1"/>
    <col min="5" max="5" width="32.7109375" style="41" customWidth="1"/>
    <col min="6" max="14" width="17.140625" style="41" customWidth="1"/>
    <col min="15" max="21" width="9.5703125" style="41" customWidth="1"/>
    <col min="22" max="25" width="10.140625" style="41" customWidth="1"/>
    <col min="26" max="16384" width="9.140625" style="41"/>
  </cols>
  <sheetData>
    <row r="2" spans="1:28" ht="56.25" customHeight="1">
      <c r="A2" s="142" t="s">
        <v>67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28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</row>
    <row r="4" spans="1:28" ht="31.5" customHeight="1">
      <c r="A4" s="134" t="s">
        <v>44</v>
      </c>
      <c r="B4" s="135"/>
      <c r="C4" s="123" t="s">
        <v>11</v>
      </c>
      <c r="D4" s="124"/>
      <c r="E4" s="131" t="s">
        <v>65</v>
      </c>
      <c r="F4" s="128" t="s">
        <v>27</v>
      </c>
      <c r="G4" s="128"/>
      <c r="H4" s="128"/>
      <c r="I4" s="128"/>
      <c r="J4" s="128"/>
      <c r="K4" s="128"/>
      <c r="L4" s="128"/>
      <c r="M4" s="128"/>
      <c r="N4" s="128" t="s">
        <v>28</v>
      </c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>
      <c r="A5" s="136"/>
      <c r="B5" s="137"/>
      <c r="C5" s="125"/>
      <c r="D5" s="126"/>
      <c r="E5" s="132"/>
      <c r="F5" s="128" t="s">
        <v>45</v>
      </c>
      <c r="G5" s="128"/>
      <c r="H5" s="128"/>
      <c r="I5" s="128"/>
      <c r="J5" s="128"/>
      <c r="K5" s="128" t="s">
        <v>46</v>
      </c>
      <c r="L5" s="128" t="s">
        <v>47</v>
      </c>
      <c r="M5" s="128" t="s">
        <v>48</v>
      </c>
      <c r="N5" s="128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ht="30.75" customHeight="1">
      <c r="A6" s="136"/>
      <c r="B6" s="137"/>
      <c r="C6" s="128" t="s">
        <v>29</v>
      </c>
      <c r="D6" s="127" t="s">
        <v>30</v>
      </c>
      <c r="E6" s="132"/>
      <c r="F6" s="128" t="s">
        <v>58</v>
      </c>
      <c r="G6" s="128"/>
      <c r="H6" s="128"/>
      <c r="I6" s="128"/>
      <c r="J6" s="127" t="s">
        <v>41</v>
      </c>
      <c r="K6" s="128"/>
      <c r="L6" s="128"/>
      <c r="M6" s="128"/>
      <c r="N6" s="128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ht="30.75" customHeight="1">
      <c r="A7" s="138"/>
      <c r="B7" s="139"/>
      <c r="C7" s="128"/>
      <c r="D7" s="127"/>
      <c r="E7" s="133"/>
      <c r="F7" s="43" t="s">
        <v>54</v>
      </c>
      <c r="G7" s="43" t="s">
        <v>55</v>
      </c>
      <c r="H7" s="43" t="s">
        <v>56</v>
      </c>
      <c r="I7" s="43" t="s">
        <v>57</v>
      </c>
      <c r="J7" s="127"/>
      <c r="K7" s="128"/>
      <c r="L7" s="128"/>
      <c r="M7" s="128"/>
      <c r="N7" s="128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</row>
    <row r="8" spans="1:28" ht="30.75" customHeight="1">
      <c r="A8" s="44" t="s">
        <v>160</v>
      </c>
      <c r="B8" s="45" t="s">
        <v>154</v>
      </c>
      <c r="C8" s="97"/>
      <c r="D8" s="97"/>
      <c r="E8" s="98"/>
      <c r="F8" s="97"/>
      <c r="G8" s="97"/>
      <c r="H8" s="97"/>
      <c r="I8" s="97"/>
      <c r="J8" s="97"/>
      <c r="K8" s="97"/>
      <c r="L8" s="97"/>
      <c r="M8" s="97"/>
      <c r="N8" s="97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</row>
    <row r="9" spans="1:28" ht="99.75" customHeight="1">
      <c r="A9" s="44" t="s">
        <v>161</v>
      </c>
      <c r="B9" s="48" t="s">
        <v>182</v>
      </c>
      <c r="C9" s="43"/>
      <c r="D9" s="46"/>
      <c r="E9" s="47"/>
      <c r="F9" s="43"/>
      <c r="G9" s="43"/>
      <c r="H9" s="43"/>
      <c r="I9" s="43"/>
      <c r="J9" s="46"/>
      <c r="K9" s="43"/>
      <c r="L9" s="43"/>
      <c r="M9" s="43"/>
      <c r="N9" s="43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</row>
    <row r="10" spans="1:28" ht="77.650000000000006" customHeight="1">
      <c r="A10" s="44" t="s">
        <v>59</v>
      </c>
      <c r="B10" s="44" t="s">
        <v>155</v>
      </c>
      <c r="C10" s="49">
        <v>44440</v>
      </c>
      <c r="D10" s="50">
        <v>44440</v>
      </c>
      <c r="E10" s="47" t="s">
        <v>156</v>
      </c>
      <c r="F10" s="43"/>
      <c r="G10" s="43"/>
      <c r="H10" s="43"/>
      <c r="I10" s="43"/>
      <c r="J10" s="46"/>
      <c r="K10" s="43"/>
      <c r="L10" s="43"/>
      <c r="M10" s="43"/>
      <c r="N10" s="43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</row>
    <row r="11" spans="1:28" ht="77.650000000000006" customHeight="1">
      <c r="A11" s="44" t="s">
        <v>60</v>
      </c>
      <c r="B11" s="44" t="s">
        <v>157</v>
      </c>
      <c r="C11" s="49">
        <v>44805</v>
      </c>
      <c r="D11" s="50">
        <v>44805</v>
      </c>
      <c r="E11" s="47" t="s">
        <v>156</v>
      </c>
      <c r="F11" s="43"/>
      <c r="G11" s="43"/>
      <c r="H11" s="43"/>
      <c r="I11" s="43"/>
      <c r="J11" s="46"/>
      <c r="K11" s="43"/>
      <c r="L11" s="43"/>
      <c r="M11" s="43"/>
      <c r="N11" s="43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</row>
    <row r="12" spans="1:28" ht="77.650000000000006" customHeight="1">
      <c r="A12" s="44" t="s">
        <v>162</v>
      </c>
      <c r="B12" s="44" t="s">
        <v>158</v>
      </c>
      <c r="C12" s="49">
        <v>45170</v>
      </c>
      <c r="D12" s="50">
        <v>45170</v>
      </c>
      <c r="E12" s="47" t="s">
        <v>156</v>
      </c>
      <c r="F12" s="43"/>
      <c r="G12" s="43"/>
      <c r="H12" s="43"/>
      <c r="I12" s="43"/>
      <c r="J12" s="46"/>
      <c r="K12" s="43"/>
      <c r="L12" s="43"/>
      <c r="M12" s="43"/>
      <c r="N12" s="43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1:28" ht="77.650000000000006" customHeight="1">
      <c r="A13" s="44"/>
      <c r="B13" s="48" t="s">
        <v>183</v>
      </c>
      <c r="C13" s="49" t="s">
        <v>184</v>
      </c>
      <c r="D13" s="50"/>
      <c r="E13" s="101"/>
      <c r="F13" s="99"/>
      <c r="G13" s="99"/>
      <c r="H13" s="99"/>
      <c r="I13" s="99"/>
      <c r="J13" s="100"/>
      <c r="K13" s="99"/>
      <c r="L13" s="99"/>
      <c r="M13" s="99"/>
      <c r="N13" s="99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</row>
    <row r="14" spans="1:28" ht="77.650000000000006" customHeight="1">
      <c r="A14" s="44" t="s">
        <v>163</v>
      </c>
      <c r="B14" s="44" t="s">
        <v>159</v>
      </c>
      <c r="C14" s="49">
        <v>45170</v>
      </c>
      <c r="D14" s="50">
        <v>45170</v>
      </c>
      <c r="E14" s="47" t="s">
        <v>156</v>
      </c>
      <c r="F14" s="43"/>
      <c r="G14" s="43"/>
      <c r="H14" s="43"/>
      <c r="I14" s="43"/>
      <c r="J14" s="46"/>
      <c r="K14" s="43"/>
      <c r="L14" s="43"/>
      <c r="M14" s="43"/>
      <c r="N14" s="43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ht="36" customHeight="1">
      <c r="A15" s="45" t="s">
        <v>164</v>
      </c>
      <c r="B15" s="45" t="s">
        <v>152</v>
      </c>
      <c r="C15" s="95"/>
      <c r="D15" s="95"/>
      <c r="E15" s="95"/>
      <c r="F15" s="95"/>
      <c r="G15" s="95"/>
      <c r="H15" s="95"/>
      <c r="I15" s="95"/>
      <c r="J15" s="96"/>
      <c r="K15" s="96"/>
      <c r="L15" s="96"/>
      <c r="M15" s="96"/>
      <c r="N15" s="96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</row>
    <row r="16" spans="1:28" ht="93.75" customHeight="1" thickBot="1">
      <c r="A16" s="51" t="s">
        <v>3</v>
      </c>
      <c r="B16" s="55" t="s">
        <v>76</v>
      </c>
      <c r="C16" s="56"/>
      <c r="D16" s="57"/>
      <c r="E16" s="56"/>
      <c r="F16" s="43"/>
      <c r="G16" s="43"/>
      <c r="H16" s="43"/>
      <c r="I16" s="43"/>
      <c r="J16" s="53"/>
      <c r="K16" s="54"/>
      <c r="L16" s="54"/>
      <c r="M16" s="54"/>
      <c r="N16" s="54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</row>
    <row r="17" spans="1:28" ht="75.75" customHeight="1" thickBot="1">
      <c r="A17" s="51" t="s">
        <v>63</v>
      </c>
      <c r="B17" s="58" t="s">
        <v>93</v>
      </c>
      <c r="C17" s="59" t="s">
        <v>82</v>
      </c>
      <c r="D17" s="59" t="s">
        <v>82</v>
      </c>
      <c r="E17" s="56" t="s">
        <v>140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54"/>
      <c r="L17" s="54"/>
      <c r="M17" s="54"/>
      <c r="N17" s="54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</row>
    <row r="18" spans="1:28" ht="75.75" customHeight="1">
      <c r="A18" s="51"/>
      <c r="B18" s="60" t="s">
        <v>96</v>
      </c>
      <c r="C18" s="59" t="s">
        <v>75</v>
      </c>
      <c r="D18" s="59" t="s">
        <v>75</v>
      </c>
      <c r="E18" s="56" t="s">
        <v>140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54"/>
      <c r="L18" s="54"/>
      <c r="M18" s="54"/>
      <c r="N18" s="54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</row>
    <row r="19" spans="1:28" ht="44.25" customHeight="1">
      <c r="A19" s="51"/>
      <c r="B19" s="61" t="s">
        <v>73</v>
      </c>
      <c r="C19" s="59" t="s">
        <v>99</v>
      </c>
      <c r="D19" s="59" t="s">
        <v>99</v>
      </c>
      <c r="E19" s="56" t="s">
        <v>140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54"/>
      <c r="L19" s="54"/>
      <c r="M19" s="54"/>
      <c r="N19" s="54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</row>
    <row r="20" spans="1:28" ht="66" customHeight="1">
      <c r="A20" s="51"/>
      <c r="B20" s="61" t="s">
        <v>98</v>
      </c>
      <c r="C20" s="44" t="s">
        <v>94</v>
      </c>
      <c r="D20" s="44" t="s">
        <v>94</v>
      </c>
      <c r="E20" s="56" t="s">
        <v>140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54"/>
      <c r="L20" s="54"/>
      <c r="M20" s="54"/>
      <c r="N20" s="54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</row>
    <row r="21" spans="1:28" ht="51" customHeight="1" thickBot="1">
      <c r="A21" s="51"/>
      <c r="B21" s="61" t="s">
        <v>74</v>
      </c>
      <c r="C21" s="62">
        <v>44531</v>
      </c>
      <c r="D21" s="62">
        <v>44531</v>
      </c>
      <c r="E21" s="56" t="s">
        <v>140</v>
      </c>
      <c r="F21" s="43">
        <v>0</v>
      </c>
      <c r="G21" s="43">
        <v>0</v>
      </c>
      <c r="H21" s="43">
        <v>0</v>
      </c>
      <c r="I21" s="63">
        <v>4685300</v>
      </c>
      <c r="J21" s="53">
        <v>4685300</v>
      </c>
      <c r="K21" s="54">
        <v>0</v>
      </c>
      <c r="L21" s="54">
        <v>0</v>
      </c>
      <c r="M21" s="54">
        <v>0</v>
      </c>
      <c r="N21" s="54">
        <f>J21+K21+L21</f>
        <v>4685300</v>
      </c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</row>
    <row r="22" spans="1:28" ht="75.75" customHeight="1" thickBot="1">
      <c r="A22" s="51" t="s">
        <v>64</v>
      </c>
      <c r="B22" s="58" t="s">
        <v>95</v>
      </c>
      <c r="C22" s="59" t="s">
        <v>100</v>
      </c>
      <c r="D22" s="59" t="s">
        <v>100</v>
      </c>
      <c r="E22" s="56" t="s">
        <v>140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54"/>
      <c r="L22" s="54"/>
      <c r="M22" s="54"/>
      <c r="N22" s="54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</row>
    <row r="23" spans="1:28" ht="75.75" customHeight="1">
      <c r="A23" s="51"/>
      <c r="B23" s="60" t="s">
        <v>97</v>
      </c>
      <c r="C23" s="59" t="s">
        <v>101</v>
      </c>
      <c r="D23" s="59" t="s">
        <v>101</v>
      </c>
      <c r="E23" s="56" t="s">
        <v>140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54"/>
      <c r="L23" s="54"/>
      <c r="M23" s="54"/>
      <c r="N23" s="54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</row>
    <row r="24" spans="1:28" ht="44.25" customHeight="1">
      <c r="A24" s="51"/>
      <c r="B24" s="61" t="s">
        <v>73</v>
      </c>
      <c r="C24" s="59" t="s">
        <v>101</v>
      </c>
      <c r="D24" s="59" t="s">
        <v>101</v>
      </c>
      <c r="E24" s="56" t="s">
        <v>140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54"/>
      <c r="L24" s="54"/>
      <c r="M24" s="54"/>
      <c r="N24" s="54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</row>
    <row r="25" spans="1:28" ht="66" customHeight="1">
      <c r="A25" s="51"/>
      <c r="B25" s="61" t="s">
        <v>103</v>
      </c>
      <c r="C25" s="44" t="s">
        <v>102</v>
      </c>
      <c r="D25" s="44" t="s">
        <v>102</v>
      </c>
      <c r="E25" s="56" t="s">
        <v>140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54"/>
      <c r="L25" s="54"/>
      <c r="M25" s="54"/>
      <c r="N25" s="54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</row>
    <row r="26" spans="1:28" ht="51" customHeight="1" thickBot="1">
      <c r="A26" s="51"/>
      <c r="B26" s="61" t="s">
        <v>74</v>
      </c>
      <c r="C26" s="62">
        <v>44896</v>
      </c>
      <c r="D26" s="62">
        <v>44896</v>
      </c>
      <c r="E26" s="56" t="s">
        <v>140</v>
      </c>
      <c r="F26" s="43">
        <v>0</v>
      </c>
      <c r="G26" s="43">
        <v>0</v>
      </c>
      <c r="H26" s="43">
        <v>0</v>
      </c>
      <c r="I26" s="63">
        <v>0</v>
      </c>
      <c r="J26" s="53">
        <v>0</v>
      </c>
      <c r="K26" s="54">
        <v>3727.73</v>
      </c>
      <c r="L26" s="54">
        <v>0</v>
      </c>
      <c r="M26" s="54">
        <v>0</v>
      </c>
      <c r="N26" s="54">
        <f>J26+K26+L26</f>
        <v>3727.73</v>
      </c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</row>
    <row r="27" spans="1:28" ht="75.75" customHeight="1" thickBot="1">
      <c r="A27" s="51" t="s">
        <v>165</v>
      </c>
      <c r="B27" s="58" t="s">
        <v>104</v>
      </c>
      <c r="C27" s="59" t="s">
        <v>107</v>
      </c>
      <c r="D27" s="59" t="s">
        <v>107</v>
      </c>
      <c r="E27" s="56" t="s">
        <v>140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54"/>
      <c r="L27" s="54"/>
      <c r="M27" s="54"/>
      <c r="N27" s="54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</row>
    <row r="28" spans="1:28" ht="75.75" customHeight="1">
      <c r="A28" s="51"/>
      <c r="B28" s="60" t="s">
        <v>105</v>
      </c>
      <c r="C28" s="59" t="s">
        <v>108</v>
      </c>
      <c r="D28" s="59" t="s">
        <v>108</v>
      </c>
      <c r="E28" s="56" t="s">
        <v>140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54"/>
      <c r="L28" s="54"/>
      <c r="M28" s="54"/>
      <c r="N28" s="54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</row>
    <row r="29" spans="1:28" ht="44.25" customHeight="1">
      <c r="A29" s="51"/>
      <c r="B29" s="61" t="s">
        <v>73</v>
      </c>
      <c r="C29" s="59" t="s">
        <v>108</v>
      </c>
      <c r="D29" s="59" t="s">
        <v>108</v>
      </c>
      <c r="E29" s="56" t="s">
        <v>140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54"/>
      <c r="L29" s="54"/>
      <c r="M29" s="54"/>
      <c r="N29" s="54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</row>
    <row r="30" spans="1:28" ht="66" customHeight="1">
      <c r="A30" s="51"/>
      <c r="B30" s="61" t="s">
        <v>106</v>
      </c>
      <c r="C30" s="44" t="s">
        <v>109</v>
      </c>
      <c r="D30" s="44" t="s">
        <v>109</v>
      </c>
      <c r="E30" s="56" t="s">
        <v>140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54"/>
      <c r="L30" s="54"/>
      <c r="M30" s="54"/>
      <c r="N30" s="54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</row>
    <row r="31" spans="1:28" ht="51" customHeight="1" thickBot="1">
      <c r="A31" s="51"/>
      <c r="B31" s="61" t="s">
        <v>74</v>
      </c>
      <c r="C31" s="62">
        <v>45261</v>
      </c>
      <c r="D31" s="62">
        <v>45261</v>
      </c>
      <c r="E31" s="56" t="s">
        <v>141</v>
      </c>
      <c r="F31" s="43">
        <v>0</v>
      </c>
      <c r="G31" s="43">
        <v>0</v>
      </c>
      <c r="H31" s="43">
        <v>0</v>
      </c>
      <c r="I31" s="63">
        <v>0</v>
      </c>
      <c r="J31" s="53">
        <v>0</v>
      </c>
      <c r="K31" s="54">
        <v>0</v>
      </c>
      <c r="L31" s="54">
        <v>2982.18</v>
      </c>
      <c r="M31" s="54">
        <v>0</v>
      </c>
      <c r="N31" s="54">
        <f>J31+K31+L31</f>
        <v>2982.18</v>
      </c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</row>
    <row r="32" spans="1:28" ht="75.75" customHeight="1" thickBot="1">
      <c r="A32" s="51" t="s">
        <v>166</v>
      </c>
      <c r="B32" s="58" t="s">
        <v>110</v>
      </c>
      <c r="C32" s="59" t="s">
        <v>111</v>
      </c>
      <c r="D32" s="59" t="s">
        <v>111</v>
      </c>
      <c r="E32" s="56" t="s">
        <v>140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54"/>
      <c r="L32" s="54"/>
      <c r="M32" s="54"/>
      <c r="N32" s="5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</row>
    <row r="33" spans="1:28" ht="75.75" customHeight="1">
      <c r="A33" s="51"/>
      <c r="B33" s="60" t="s">
        <v>114</v>
      </c>
      <c r="C33" s="59" t="s">
        <v>112</v>
      </c>
      <c r="D33" s="59" t="s">
        <v>112</v>
      </c>
      <c r="E33" s="56" t="s">
        <v>140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54"/>
      <c r="L33" s="54"/>
      <c r="M33" s="54"/>
      <c r="N33" s="5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</row>
    <row r="34" spans="1:28" ht="44.25" customHeight="1">
      <c r="A34" s="51"/>
      <c r="B34" s="61" t="s">
        <v>73</v>
      </c>
      <c r="C34" s="59" t="s">
        <v>112</v>
      </c>
      <c r="D34" s="59" t="s">
        <v>112</v>
      </c>
      <c r="E34" s="56" t="s">
        <v>140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54"/>
      <c r="L34" s="54"/>
      <c r="M34" s="54"/>
      <c r="N34" s="54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</row>
    <row r="35" spans="1:28" ht="66" customHeight="1">
      <c r="A35" s="51"/>
      <c r="B35" s="61" t="s">
        <v>115</v>
      </c>
      <c r="C35" s="44" t="s">
        <v>113</v>
      </c>
      <c r="D35" s="44" t="s">
        <v>113</v>
      </c>
      <c r="E35" s="56" t="s">
        <v>140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54"/>
      <c r="L35" s="54"/>
      <c r="M35" s="54"/>
      <c r="N35" s="54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</row>
    <row r="36" spans="1:28" ht="51" customHeight="1" thickBot="1">
      <c r="A36" s="51"/>
      <c r="B36" s="61" t="s">
        <v>74</v>
      </c>
      <c r="C36" s="62">
        <v>45627</v>
      </c>
      <c r="D36" s="62">
        <v>45627</v>
      </c>
      <c r="E36" s="56" t="s">
        <v>140</v>
      </c>
      <c r="F36" s="43">
        <v>0</v>
      </c>
      <c r="G36" s="43">
        <v>0</v>
      </c>
      <c r="H36" s="43">
        <v>0</v>
      </c>
      <c r="I36" s="63">
        <v>0</v>
      </c>
      <c r="J36" s="53">
        <v>0</v>
      </c>
      <c r="K36" s="54">
        <v>0</v>
      </c>
      <c r="L36" s="54">
        <v>0</v>
      </c>
      <c r="M36" s="54">
        <v>5500</v>
      </c>
      <c r="N36" s="54">
        <f>J36+K36+L36+M36</f>
        <v>5500</v>
      </c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</row>
    <row r="37" spans="1:28" ht="75.75" customHeight="1" thickBot="1">
      <c r="A37" s="51" t="s">
        <v>167</v>
      </c>
      <c r="B37" s="58" t="s">
        <v>116</v>
      </c>
      <c r="C37" s="59" t="s">
        <v>111</v>
      </c>
      <c r="D37" s="59" t="s">
        <v>111</v>
      </c>
      <c r="E37" s="56" t="s">
        <v>140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54"/>
      <c r="L37" s="54"/>
      <c r="M37" s="54"/>
      <c r="N37" s="5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</row>
    <row r="38" spans="1:28" ht="75.75" customHeight="1">
      <c r="A38" s="51"/>
      <c r="B38" s="60" t="s">
        <v>117</v>
      </c>
      <c r="C38" s="59" t="s">
        <v>112</v>
      </c>
      <c r="D38" s="59" t="s">
        <v>112</v>
      </c>
      <c r="E38" s="56" t="s">
        <v>140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54"/>
      <c r="L38" s="54"/>
      <c r="M38" s="54"/>
      <c r="N38" s="5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</row>
    <row r="39" spans="1:28" ht="44.25" customHeight="1">
      <c r="A39" s="51"/>
      <c r="B39" s="61" t="s">
        <v>73</v>
      </c>
      <c r="C39" s="59" t="s">
        <v>112</v>
      </c>
      <c r="D39" s="59" t="s">
        <v>112</v>
      </c>
      <c r="E39" s="56" t="s">
        <v>141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54"/>
      <c r="L39" s="54"/>
      <c r="M39" s="54"/>
      <c r="N39" s="5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</row>
    <row r="40" spans="1:28" ht="66" customHeight="1">
      <c r="A40" s="51"/>
      <c r="B40" s="61" t="s">
        <v>118</v>
      </c>
      <c r="C40" s="44" t="s">
        <v>113</v>
      </c>
      <c r="D40" s="44" t="s">
        <v>113</v>
      </c>
      <c r="E40" s="56" t="s">
        <v>140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54"/>
      <c r="L40" s="54"/>
      <c r="M40" s="54"/>
      <c r="N40" s="54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</row>
    <row r="41" spans="1:28" ht="51" customHeight="1">
      <c r="A41" s="51"/>
      <c r="B41" s="61" t="s">
        <v>74</v>
      </c>
      <c r="C41" s="62">
        <v>45627</v>
      </c>
      <c r="D41" s="62">
        <v>45627</v>
      </c>
      <c r="E41" s="56" t="s">
        <v>140</v>
      </c>
      <c r="F41" s="43">
        <v>0</v>
      </c>
      <c r="G41" s="43">
        <v>0</v>
      </c>
      <c r="H41" s="43">
        <v>0</v>
      </c>
      <c r="I41" s="63">
        <v>0</v>
      </c>
      <c r="J41" s="53">
        <v>0</v>
      </c>
      <c r="K41" s="54">
        <v>0</v>
      </c>
      <c r="L41" s="54">
        <v>0</v>
      </c>
      <c r="M41" s="54">
        <v>4700</v>
      </c>
      <c r="N41" s="54">
        <f>J41+K41+L41+M41</f>
        <v>4700</v>
      </c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</row>
    <row r="42" spans="1:28" ht="93.75" customHeight="1">
      <c r="A42" s="51" t="s">
        <v>4</v>
      </c>
      <c r="B42" s="55" t="s">
        <v>142</v>
      </c>
      <c r="C42" s="64">
        <v>44500</v>
      </c>
      <c r="D42" s="64">
        <v>44500</v>
      </c>
      <c r="E42" s="56" t="s">
        <v>140</v>
      </c>
      <c r="F42" s="43"/>
      <c r="G42" s="43"/>
      <c r="H42" s="43"/>
      <c r="I42" s="43"/>
      <c r="J42" s="53"/>
      <c r="K42" s="54"/>
      <c r="L42" s="54"/>
      <c r="M42" s="54"/>
      <c r="N42" s="54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</row>
    <row r="43" spans="1:28" ht="93.75" customHeight="1">
      <c r="A43" s="51" t="s">
        <v>168</v>
      </c>
      <c r="B43" s="65" t="s">
        <v>143</v>
      </c>
      <c r="C43" s="64">
        <v>44469</v>
      </c>
      <c r="D43" s="64">
        <v>44469</v>
      </c>
      <c r="E43" s="66" t="s">
        <v>140</v>
      </c>
      <c r="F43" s="67"/>
      <c r="G43" s="67"/>
      <c r="H43" s="67"/>
      <c r="I43" s="67"/>
      <c r="J43" s="68"/>
      <c r="K43" s="54"/>
      <c r="L43" s="54"/>
      <c r="M43" s="54"/>
      <c r="N43" s="54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</row>
    <row r="44" spans="1:28" ht="95.25" customHeight="1">
      <c r="A44" s="51" t="s">
        <v>144</v>
      </c>
      <c r="B44" s="69" t="s">
        <v>81</v>
      </c>
      <c r="C44" s="56">
        <v>2022</v>
      </c>
      <c r="D44" s="57">
        <v>2022</v>
      </c>
      <c r="E44" s="56" t="s">
        <v>72</v>
      </c>
      <c r="F44" s="43">
        <v>0</v>
      </c>
      <c r="G44" s="43">
        <v>0</v>
      </c>
      <c r="H44" s="43">
        <v>0</v>
      </c>
      <c r="I44" s="43">
        <v>0</v>
      </c>
      <c r="J44" s="53">
        <v>0</v>
      </c>
      <c r="K44" s="54">
        <v>265.32</v>
      </c>
      <c r="L44" s="54"/>
      <c r="M44" s="54"/>
      <c r="N44" s="54">
        <f>J44+K44+L44</f>
        <v>265.32</v>
      </c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</row>
    <row r="45" spans="1:28" ht="33" hidden="1" customHeight="1">
      <c r="A45" s="51" t="s">
        <v>2</v>
      </c>
      <c r="B45" s="56" t="s">
        <v>2</v>
      </c>
      <c r="C45" s="56"/>
      <c r="D45" s="57"/>
      <c r="E45" s="56"/>
      <c r="F45" s="43"/>
      <c r="G45" s="43"/>
      <c r="H45" s="43"/>
      <c r="I45" s="43"/>
      <c r="J45" s="53"/>
      <c r="K45" s="54"/>
      <c r="L45" s="54"/>
      <c r="M45" s="54"/>
      <c r="N45" s="54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</row>
    <row r="46" spans="1:28" ht="33" hidden="1" customHeight="1">
      <c r="A46" s="51" t="s">
        <v>1</v>
      </c>
      <c r="B46" s="56" t="s">
        <v>24</v>
      </c>
      <c r="C46" s="56"/>
      <c r="D46" s="57"/>
      <c r="E46" s="56"/>
      <c r="F46" s="43"/>
      <c r="G46" s="43"/>
      <c r="H46" s="43"/>
      <c r="I46" s="43"/>
      <c r="J46" s="53"/>
      <c r="K46" s="54"/>
      <c r="L46" s="54"/>
      <c r="M46" s="54"/>
      <c r="N46" s="54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</row>
    <row r="47" spans="1:28" ht="33" hidden="1" customHeight="1">
      <c r="A47" s="51" t="s">
        <v>61</v>
      </c>
      <c r="B47" s="56" t="s">
        <v>25</v>
      </c>
      <c r="C47" s="56"/>
      <c r="D47" s="57"/>
      <c r="E47" s="56"/>
      <c r="F47" s="43"/>
      <c r="G47" s="43"/>
      <c r="H47" s="43"/>
      <c r="I47" s="43"/>
      <c r="J47" s="53"/>
      <c r="K47" s="54"/>
      <c r="L47" s="54"/>
      <c r="M47" s="54"/>
      <c r="N47" s="54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</row>
    <row r="48" spans="1:28" ht="33" hidden="1" customHeight="1">
      <c r="A48" s="51" t="s">
        <v>62</v>
      </c>
      <c r="B48" s="56" t="s">
        <v>26</v>
      </c>
      <c r="C48" s="56"/>
      <c r="D48" s="57"/>
      <c r="E48" s="56"/>
      <c r="F48" s="43"/>
      <c r="G48" s="43"/>
      <c r="H48" s="43"/>
      <c r="I48" s="43"/>
      <c r="J48" s="53"/>
      <c r="K48" s="54"/>
      <c r="L48" s="54"/>
      <c r="M48" s="54"/>
      <c r="N48" s="54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</row>
    <row r="49" spans="1:28" ht="33" hidden="1" customHeight="1">
      <c r="A49" s="129" t="s">
        <v>71</v>
      </c>
      <c r="B49" s="130"/>
      <c r="C49" s="51"/>
      <c r="D49" s="52"/>
      <c r="E49" s="51"/>
      <c r="F49" s="44"/>
      <c r="G49" s="44"/>
      <c r="H49" s="44"/>
      <c r="I49" s="44"/>
      <c r="J49" s="53"/>
      <c r="K49" s="54"/>
      <c r="L49" s="54"/>
      <c r="M49" s="54"/>
      <c r="N49" s="54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</row>
    <row r="50" spans="1:28" ht="33" hidden="1" customHeight="1">
      <c r="A50" s="51" t="s">
        <v>3</v>
      </c>
      <c r="B50" s="56" t="s">
        <v>24</v>
      </c>
      <c r="C50" s="56"/>
      <c r="D50" s="57"/>
      <c r="E50" s="56"/>
      <c r="F50" s="43"/>
      <c r="G50" s="43"/>
      <c r="H50" s="43"/>
      <c r="I50" s="43"/>
      <c r="J50" s="53"/>
      <c r="K50" s="54"/>
      <c r="L50" s="54"/>
      <c r="M50" s="54"/>
      <c r="N50" s="54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</row>
    <row r="51" spans="1:28" ht="33" hidden="1" customHeight="1">
      <c r="A51" s="51" t="s">
        <v>63</v>
      </c>
      <c r="B51" s="56" t="s">
        <v>10</v>
      </c>
      <c r="C51" s="56"/>
      <c r="D51" s="57"/>
      <c r="E51" s="56"/>
      <c r="F51" s="43"/>
      <c r="G51" s="43"/>
      <c r="H51" s="43"/>
      <c r="I51" s="43"/>
      <c r="J51" s="53"/>
      <c r="K51" s="54"/>
      <c r="L51" s="54"/>
      <c r="M51" s="54"/>
      <c r="N51" s="54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</row>
    <row r="52" spans="1:28" ht="33" hidden="1" customHeight="1">
      <c r="A52" s="51" t="s">
        <v>64</v>
      </c>
      <c r="B52" s="56" t="s">
        <v>9</v>
      </c>
      <c r="C52" s="56"/>
      <c r="D52" s="57"/>
      <c r="E52" s="56"/>
      <c r="F52" s="43"/>
      <c r="G52" s="43"/>
      <c r="H52" s="43"/>
      <c r="I52" s="43"/>
      <c r="J52" s="53"/>
      <c r="K52" s="54"/>
      <c r="L52" s="54"/>
      <c r="M52" s="54"/>
      <c r="N52" s="54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</row>
    <row r="53" spans="1:28" ht="33" hidden="1" customHeight="1">
      <c r="A53" s="51" t="s">
        <v>2</v>
      </c>
      <c r="B53" s="56" t="s">
        <v>2</v>
      </c>
      <c r="C53" s="56"/>
      <c r="D53" s="57"/>
      <c r="E53" s="56"/>
      <c r="F53" s="43"/>
      <c r="G53" s="43"/>
      <c r="H53" s="43"/>
      <c r="I53" s="43"/>
      <c r="J53" s="53"/>
      <c r="K53" s="54"/>
      <c r="L53" s="54"/>
      <c r="M53" s="54"/>
      <c r="N53" s="54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</row>
    <row r="54" spans="1:28" ht="95.25" customHeight="1">
      <c r="A54" s="51" t="s">
        <v>169</v>
      </c>
      <c r="B54" s="69" t="s">
        <v>81</v>
      </c>
      <c r="C54" s="56">
        <v>2023</v>
      </c>
      <c r="D54" s="57">
        <v>2023</v>
      </c>
      <c r="E54" s="56" t="s">
        <v>72</v>
      </c>
      <c r="F54" s="43">
        <v>0</v>
      </c>
      <c r="G54" s="43">
        <v>0</v>
      </c>
      <c r="H54" s="43">
        <v>0</v>
      </c>
      <c r="I54" s="43">
        <v>0</v>
      </c>
      <c r="J54" s="53">
        <v>0</v>
      </c>
      <c r="K54" s="54"/>
      <c r="L54" s="54">
        <v>334.63</v>
      </c>
      <c r="M54" s="54"/>
      <c r="N54" s="54">
        <f>J54+K54+L54</f>
        <v>334.63</v>
      </c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</row>
    <row r="55" spans="1:28" ht="66.75" customHeight="1">
      <c r="A55" s="92">
        <v>3</v>
      </c>
      <c r="B55" s="70" t="s">
        <v>171</v>
      </c>
      <c r="C55" s="51"/>
      <c r="D55" s="52"/>
      <c r="E55" s="51"/>
      <c r="F55" s="44"/>
      <c r="G55" s="44"/>
      <c r="H55" s="44"/>
      <c r="I55" s="44"/>
      <c r="J55" s="53"/>
      <c r="K55" s="54"/>
      <c r="L55" s="54"/>
      <c r="M55" s="54"/>
      <c r="N55" s="54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</row>
    <row r="56" spans="1:28" ht="90.75" customHeight="1">
      <c r="A56" s="93" t="s">
        <v>172</v>
      </c>
      <c r="B56" s="94" t="s">
        <v>124</v>
      </c>
      <c r="C56" s="62">
        <v>44530</v>
      </c>
      <c r="D56" s="62">
        <v>44530</v>
      </c>
      <c r="E56" s="56" t="s">
        <v>140</v>
      </c>
      <c r="F56" s="43"/>
      <c r="G56" s="43"/>
      <c r="H56" s="43"/>
      <c r="I56" s="43"/>
      <c r="J56" s="53"/>
      <c r="K56" s="54"/>
      <c r="L56" s="54"/>
      <c r="M56" s="54"/>
      <c r="N56" s="54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</row>
    <row r="57" spans="1:28" ht="33" customHeight="1">
      <c r="A57" s="51"/>
      <c r="B57" s="65" t="s">
        <v>143</v>
      </c>
      <c r="C57" s="62">
        <v>44530</v>
      </c>
      <c r="D57" s="62">
        <v>44530</v>
      </c>
      <c r="E57" s="56"/>
      <c r="F57" s="43">
        <v>0</v>
      </c>
      <c r="G57" s="43">
        <v>0</v>
      </c>
      <c r="H57" s="43">
        <v>0</v>
      </c>
      <c r="I57" s="43">
        <v>0</v>
      </c>
      <c r="J57" s="53">
        <v>0</v>
      </c>
      <c r="K57" s="54"/>
      <c r="L57" s="54"/>
      <c r="M57" s="54"/>
      <c r="N57" s="54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</row>
    <row r="58" spans="1:28" ht="33" customHeight="1">
      <c r="A58" s="51" t="s">
        <v>144</v>
      </c>
      <c r="B58" s="71" t="s">
        <v>129</v>
      </c>
      <c r="C58" s="62">
        <v>44530</v>
      </c>
      <c r="D58" s="62">
        <v>44530</v>
      </c>
      <c r="E58" s="56"/>
      <c r="F58" s="43"/>
      <c r="G58" s="43"/>
      <c r="H58" s="43"/>
      <c r="I58" s="43"/>
      <c r="J58" s="53"/>
      <c r="K58" s="54"/>
      <c r="L58" s="54"/>
      <c r="M58" s="54"/>
      <c r="N58" s="54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</row>
    <row r="59" spans="1:28" ht="33" customHeight="1">
      <c r="A59" s="51"/>
      <c r="B59" s="71" t="s">
        <v>151</v>
      </c>
      <c r="C59" s="62">
        <v>44530</v>
      </c>
      <c r="D59" s="62">
        <v>44530</v>
      </c>
      <c r="E59" s="56"/>
      <c r="F59" s="43"/>
      <c r="G59" s="43"/>
      <c r="H59" s="43"/>
      <c r="I59" s="43"/>
      <c r="J59" s="53"/>
      <c r="K59" s="54"/>
      <c r="L59" s="54"/>
      <c r="M59" s="54"/>
      <c r="N59" s="54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</row>
    <row r="60" spans="1:28" ht="39" customHeight="1">
      <c r="A60" s="140" t="s">
        <v>170</v>
      </c>
      <c r="B60" s="141"/>
      <c r="C60" s="62"/>
      <c r="D60" s="62"/>
      <c r="E60" s="56"/>
      <c r="F60" s="43"/>
      <c r="G60" s="43"/>
      <c r="H60" s="43"/>
      <c r="I60" s="43"/>
      <c r="J60" s="53"/>
      <c r="K60" s="54"/>
      <c r="L60" s="54"/>
      <c r="M60" s="54"/>
      <c r="N60" s="54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</row>
    <row r="61" spans="1:28" ht="60">
      <c r="A61" s="72" t="s">
        <v>121</v>
      </c>
      <c r="B61" s="73" t="s">
        <v>86</v>
      </c>
      <c r="C61" s="62">
        <v>44530</v>
      </c>
      <c r="D61" s="62">
        <v>44530</v>
      </c>
      <c r="E61" s="56" t="s">
        <v>140</v>
      </c>
      <c r="F61" s="43"/>
      <c r="G61" s="43"/>
      <c r="H61" s="43"/>
      <c r="I61" s="43"/>
      <c r="J61" s="53"/>
      <c r="K61" s="54"/>
      <c r="L61" s="54"/>
      <c r="M61" s="54"/>
      <c r="N61" s="54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</row>
    <row r="62" spans="1:28" ht="31.5">
      <c r="A62" s="74"/>
      <c r="B62" s="75" t="s">
        <v>145</v>
      </c>
      <c r="C62" s="62">
        <v>44440</v>
      </c>
      <c r="D62" s="62">
        <v>44440</v>
      </c>
      <c r="E62" s="56"/>
      <c r="F62" s="56"/>
      <c r="G62" s="56"/>
      <c r="H62" s="56"/>
      <c r="I62" s="56"/>
      <c r="J62" s="53"/>
      <c r="K62" s="54"/>
      <c r="L62" s="54"/>
      <c r="M62" s="54"/>
      <c r="N62" s="54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</row>
    <row r="63" spans="1:28" ht="60">
      <c r="A63" s="76" t="s">
        <v>173</v>
      </c>
      <c r="B63" s="77" t="s">
        <v>89</v>
      </c>
      <c r="C63" s="62">
        <v>45641</v>
      </c>
      <c r="D63" s="62">
        <v>45641</v>
      </c>
      <c r="E63" s="56" t="s">
        <v>141</v>
      </c>
      <c r="F63" s="56"/>
      <c r="G63" s="56"/>
      <c r="H63" s="56"/>
      <c r="I63" s="56"/>
      <c r="J63" s="53"/>
      <c r="K63" s="54">
        <v>0</v>
      </c>
      <c r="L63" s="54">
        <v>0</v>
      </c>
      <c r="M63" s="54">
        <v>0</v>
      </c>
      <c r="N63" s="54">
        <v>0</v>
      </c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</row>
    <row r="64" spans="1:28" ht="78.75">
      <c r="A64" s="76" t="s">
        <v>174</v>
      </c>
      <c r="B64" s="56" t="s">
        <v>137</v>
      </c>
      <c r="C64" s="62">
        <v>45275</v>
      </c>
      <c r="D64" s="62">
        <v>45275</v>
      </c>
      <c r="E64" s="56" t="s">
        <v>140</v>
      </c>
      <c r="F64" s="56"/>
      <c r="G64" s="56"/>
      <c r="H64" s="56"/>
      <c r="I64" s="56"/>
      <c r="J64" s="53"/>
      <c r="K64" s="54">
        <v>0</v>
      </c>
      <c r="L64" s="54">
        <v>0</v>
      </c>
      <c r="M64" s="54">
        <v>0</v>
      </c>
      <c r="N64" s="54">
        <v>0</v>
      </c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</row>
    <row r="65" spans="1:28" ht="47.25">
      <c r="A65" s="72"/>
      <c r="B65" s="66" t="s">
        <v>146</v>
      </c>
      <c r="C65" s="62">
        <v>45641</v>
      </c>
      <c r="D65" s="62">
        <v>45641</v>
      </c>
      <c r="E65" s="56" t="s">
        <v>140</v>
      </c>
      <c r="F65" s="56"/>
      <c r="G65" s="56"/>
      <c r="H65" s="56"/>
      <c r="I65" s="56"/>
      <c r="J65" s="53"/>
      <c r="K65" s="54">
        <v>0</v>
      </c>
      <c r="L65" s="54">
        <v>0</v>
      </c>
      <c r="M65" s="54">
        <v>0</v>
      </c>
      <c r="N65" s="54">
        <v>0</v>
      </c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</row>
    <row r="66" spans="1:28" ht="94.5">
      <c r="A66" s="78" t="s">
        <v>175</v>
      </c>
      <c r="B66" s="56" t="s">
        <v>139</v>
      </c>
      <c r="C66" s="62">
        <v>45641</v>
      </c>
      <c r="D66" s="62">
        <v>45641</v>
      </c>
      <c r="E66" s="56" t="s">
        <v>140</v>
      </c>
      <c r="F66" s="56"/>
      <c r="G66" s="56"/>
      <c r="H66" s="56"/>
      <c r="I66" s="56"/>
      <c r="J66" s="53"/>
      <c r="K66" s="54"/>
      <c r="L66" s="54"/>
      <c r="M66" s="54"/>
      <c r="N66" s="54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</row>
    <row r="67" spans="1:28" ht="33" customHeight="1">
      <c r="A67" s="78"/>
      <c r="B67" s="56" t="s">
        <v>147</v>
      </c>
      <c r="C67" s="62">
        <v>45641</v>
      </c>
      <c r="D67" s="62">
        <v>45641</v>
      </c>
      <c r="E67" s="56" t="s">
        <v>140</v>
      </c>
      <c r="F67" s="56"/>
      <c r="G67" s="56"/>
      <c r="H67" s="56"/>
      <c r="I67" s="56"/>
      <c r="J67" s="53"/>
      <c r="K67" s="54"/>
      <c r="L67" s="54"/>
      <c r="M67" s="54"/>
      <c r="N67" s="54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</row>
    <row r="68" spans="1:28" ht="33" customHeight="1">
      <c r="A68" s="79" t="s">
        <v>176</v>
      </c>
      <c r="B68" s="144" t="s">
        <v>181</v>
      </c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6"/>
      <c r="W68" s="42"/>
      <c r="X68" s="42"/>
      <c r="Y68" s="42"/>
      <c r="Z68" s="42"/>
      <c r="AA68" s="42"/>
      <c r="AB68" s="42"/>
    </row>
    <row r="69" spans="1:28" ht="90">
      <c r="A69" s="51" t="s">
        <v>177</v>
      </c>
      <c r="B69" s="73" t="s">
        <v>122</v>
      </c>
      <c r="C69" s="62">
        <v>45641</v>
      </c>
      <c r="D69" s="62">
        <v>45641</v>
      </c>
      <c r="E69" s="56" t="s">
        <v>140</v>
      </c>
      <c r="F69" s="43">
        <v>0</v>
      </c>
      <c r="G69" s="43">
        <v>0</v>
      </c>
      <c r="H69" s="43">
        <v>0</v>
      </c>
      <c r="I69" s="43">
        <v>0</v>
      </c>
      <c r="J69" s="53">
        <v>0</v>
      </c>
      <c r="K69" s="54"/>
      <c r="L69" s="54"/>
      <c r="M69" s="54"/>
      <c r="N69" s="54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</row>
    <row r="70" spans="1:28" ht="47.25">
      <c r="A70" s="51"/>
      <c r="B70" s="56" t="s">
        <v>148</v>
      </c>
      <c r="C70" s="62">
        <v>45641</v>
      </c>
      <c r="D70" s="62">
        <v>45641</v>
      </c>
      <c r="E70" s="56" t="s">
        <v>140</v>
      </c>
      <c r="F70" s="43">
        <v>0</v>
      </c>
      <c r="G70" s="43">
        <v>0</v>
      </c>
      <c r="H70" s="43">
        <v>0</v>
      </c>
      <c r="I70" s="43">
        <v>0</v>
      </c>
      <c r="J70" s="53">
        <v>0</v>
      </c>
      <c r="K70" s="54"/>
      <c r="L70" s="54"/>
      <c r="M70" s="54"/>
      <c r="N70" s="54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</row>
    <row r="71" spans="1:28" ht="47.25">
      <c r="A71" s="51" t="s">
        <v>178</v>
      </c>
      <c r="B71" s="77" t="s">
        <v>132</v>
      </c>
      <c r="C71" s="62">
        <v>45641</v>
      </c>
      <c r="D71" s="62">
        <v>45641</v>
      </c>
      <c r="E71" s="56" t="s">
        <v>140</v>
      </c>
      <c r="F71" s="43">
        <v>0</v>
      </c>
      <c r="G71" s="43">
        <v>0</v>
      </c>
      <c r="H71" s="43">
        <v>0</v>
      </c>
      <c r="I71" s="43">
        <v>0</v>
      </c>
      <c r="J71" s="53">
        <v>0</v>
      </c>
      <c r="K71" s="54"/>
      <c r="L71" s="54"/>
      <c r="M71" s="54"/>
      <c r="N71" s="54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</row>
    <row r="72" spans="1:28" ht="33" customHeight="1">
      <c r="A72" s="51"/>
      <c r="B72" s="56" t="s">
        <v>149</v>
      </c>
      <c r="C72" s="62">
        <v>45641</v>
      </c>
      <c r="D72" s="62">
        <v>45641</v>
      </c>
      <c r="E72" s="56" t="s">
        <v>140</v>
      </c>
      <c r="F72" s="43">
        <v>0</v>
      </c>
      <c r="G72" s="43">
        <v>0</v>
      </c>
      <c r="H72" s="43">
        <v>0</v>
      </c>
      <c r="I72" s="43">
        <v>0</v>
      </c>
      <c r="J72" s="53">
        <v>0</v>
      </c>
      <c r="K72" s="54"/>
      <c r="L72" s="54"/>
      <c r="M72" s="54"/>
      <c r="N72" s="54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</row>
    <row r="73" spans="1:28" ht="47.25">
      <c r="A73" s="51" t="s">
        <v>179</v>
      </c>
      <c r="B73" s="71" t="s">
        <v>134</v>
      </c>
      <c r="C73" s="62">
        <v>45641</v>
      </c>
      <c r="D73" s="62">
        <v>45641</v>
      </c>
      <c r="E73" s="56" t="s">
        <v>140</v>
      </c>
      <c r="F73" s="56">
        <v>0</v>
      </c>
      <c r="G73" s="56">
        <v>0</v>
      </c>
      <c r="H73" s="56">
        <v>0</v>
      </c>
      <c r="I73" s="56">
        <v>0</v>
      </c>
      <c r="J73" s="53">
        <v>0</v>
      </c>
      <c r="K73" s="54"/>
      <c r="L73" s="54"/>
      <c r="M73" s="54"/>
      <c r="N73" s="54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</row>
    <row r="74" spans="1:28" ht="47.25">
      <c r="A74" s="51" t="s">
        <v>180</v>
      </c>
      <c r="B74" s="56" t="s">
        <v>150</v>
      </c>
      <c r="C74" s="62">
        <v>45641</v>
      </c>
      <c r="D74" s="62">
        <v>45641</v>
      </c>
      <c r="E74" s="56" t="s">
        <v>140</v>
      </c>
      <c r="F74" s="56">
        <v>0</v>
      </c>
      <c r="G74" s="56">
        <v>0</v>
      </c>
      <c r="H74" s="56">
        <v>0</v>
      </c>
      <c r="I74" s="56">
        <v>0</v>
      </c>
      <c r="J74" s="53">
        <v>0</v>
      </c>
      <c r="K74" s="54"/>
      <c r="L74" s="54"/>
      <c r="M74" s="54"/>
      <c r="N74" s="54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</row>
    <row r="75" spans="1:28">
      <c r="A75" s="51"/>
      <c r="B75" s="56"/>
      <c r="C75" s="62"/>
      <c r="D75" s="62"/>
      <c r="E75" s="56"/>
      <c r="F75" s="56"/>
      <c r="G75" s="56"/>
      <c r="H75" s="56"/>
      <c r="I75" s="56"/>
      <c r="J75" s="53"/>
      <c r="K75" s="54"/>
      <c r="L75" s="54"/>
      <c r="M75" s="54"/>
      <c r="N75" s="54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</row>
    <row r="76" spans="1:28">
      <c r="A76" s="80" t="s">
        <v>84</v>
      </c>
      <c r="B76" s="81"/>
      <c r="C76" s="62">
        <v>44910</v>
      </c>
      <c r="D76" s="62">
        <v>44910</v>
      </c>
      <c r="E76" s="56"/>
      <c r="F76" s="56"/>
      <c r="G76" s="56"/>
      <c r="H76" s="56"/>
      <c r="I76" s="56"/>
      <c r="J76" s="53"/>
      <c r="K76" s="54">
        <v>0</v>
      </c>
      <c r="L76" s="54">
        <v>0</v>
      </c>
      <c r="M76" s="54">
        <v>0</v>
      </c>
      <c r="N76" s="54">
        <v>0</v>
      </c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</row>
    <row r="77" spans="1:28">
      <c r="A77" s="80" t="s">
        <v>84</v>
      </c>
      <c r="B77" s="81"/>
      <c r="C77" s="62">
        <v>45275</v>
      </c>
      <c r="D77" s="62">
        <v>45275</v>
      </c>
      <c r="E77" s="56"/>
      <c r="F77" s="56"/>
      <c r="G77" s="56"/>
      <c r="H77" s="56"/>
      <c r="I77" s="56"/>
      <c r="J77" s="53"/>
      <c r="K77" s="54">
        <v>0</v>
      </c>
      <c r="L77" s="54">
        <v>0</v>
      </c>
      <c r="M77" s="54">
        <v>0</v>
      </c>
      <c r="N77" s="54">
        <v>0</v>
      </c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</row>
    <row r="78" spans="1:28">
      <c r="A78" s="80" t="s">
        <v>84</v>
      </c>
      <c r="B78" s="81"/>
      <c r="C78" s="62">
        <v>45641</v>
      </c>
      <c r="D78" s="62">
        <v>45641</v>
      </c>
      <c r="E78" s="56"/>
      <c r="F78" s="56"/>
      <c r="G78" s="56"/>
      <c r="H78" s="56"/>
      <c r="I78" s="56"/>
      <c r="J78" s="53"/>
      <c r="K78" s="54">
        <v>0</v>
      </c>
      <c r="L78" s="54">
        <v>0</v>
      </c>
      <c r="M78" s="54">
        <v>0</v>
      </c>
      <c r="N78" s="54">
        <v>0</v>
      </c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</row>
    <row r="79" spans="1:28">
      <c r="A79" s="51"/>
      <c r="B79" s="56"/>
      <c r="C79" s="62"/>
      <c r="D79" s="62"/>
      <c r="E79" s="56"/>
      <c r="F79" s="56"/>
      <c r="G79" s="56"/>
      <c r="H79" s="56"/>
      <c r="I79" s="56"/>
      <c r="J79" s="53"/>
      <c r="K79" s="54"/>
      <c r="L79" s="54"/>
      <c r="M79" s="54"/>
      <c r="N79" s="54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</row>
    <row r="80" spans="1:28">
      <c r="A80" s="80" t="s">
        <v>85</v>
      </c>
      <c r="B80" s="81"/>
      <c r="C80" s="62">
        <v>44545</v>
      </c>
      <c r="D80" s="62">
        <v>44545</v>
      </c>
      <c r="E80" s="56"/>
      <c r="F80" s="56">
        <v>0</v>
      </c>
      <c r="G80" s="56">
        <v>0</v>
      </c>
      <c r="H80" s="56">
        <v>0</v>
      </c>
      <c r="I80" s="56">
        <v>0</v>
      </c>
      <c r="J80" s="82">
        <v>0</v>
      </c>
      <c r="K80" s="54"/>
      <c r="L80" s="54"/>
      <c r="M80" s="54"/>
      <c r="N80" s="54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</row>
    <row r="81" spans="1:28">
      <c r="A81" s="74" t="s">
        <v>90</v>
      </c>
      <c r="B81" s="75"/>
      <c r="C81" s="62">
        <v>44346</v>
      </c>
      <c r="D81" s="62">
        <v>44346</v>
      </c>
      <c r="E81" s="56"/>
      <c r="F81" s="56">
        <v>0</v>
      </c>
      <c r="G81" s="56">
        <v>0</v>
      </c>
      <c r="H81" s="56">
        <v>0</v>
      </c>
      <c r="I81" s="56">
        <v>0</v>
      </c>
      <c r="J81" s="82">
        <v>0</v>
      </c>
      <c r="K81" s="54"/>
      <c r="L81" s="54"/>
      <c r="M81" s="54"/>
      <c r="N81" s="54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</row>
    <row r="82" spans="1:28">
      <c r="A82" s="74" t="s">
        <v>92</v>
      </c>
      <c r="B82" s="75"/>
      <c r="C82" s="83">
        <v>44469</v>
      </c>
      <c r="D82" s="83">
        <v>44469</v>
      </c>
      <c r="E82" s="56"/>
      <c r="F82" s="56">
        <v>0</v>
      </c>
      <c r="G82" s="56">
        <v>0</v>
      </c>
      <c r="H82" s="56">
        <v>0</v>
      </c>
      <c r="I82" s="56">
        <v>0</v>
      </c>
      <c r="J82" s="82">
        <v>0</v>
      </c>
      <c r="K82" s="54"/>
      <c r="L82" s="54"/>
      <c r="M82" s="54"/>
      <c r="N82" s="54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</row>
    <row r="83" spans="1:28">
      <c r="A83" s="74" t="s">
        <v>91</v>
      </c>
      <c r="B83" s="75"/>
      <c r="C83" s="62">
        <v>44545</v>
      </c>
      <c r="D83" s="62">
        <v>44545</v>
      </c>
      <c r="E83" s="56"/>
      <c r="F83" s="56">
        <v>0</v>
      </c>
      <c r="G83" s="56">
        <v>0</v>
      </c>
      <c r="H83" s="56">
        <v>0</v>
      </c>
      <c r="I83" s="56">
        <v>0</v>
      </c>
      <c r="J83" s="82">
        <v>0</v>
      </c>
      <c r="K83" s="54"/>
      <c r="L83" s="54"/>
      <c r="M83" s="54"/>
      <c r="N83" s="54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</row>
    <row r="84" spans="1:28">
      <c r="A84" s="80" t="s">
        <v>85</v>
      </c>
      <c r="B84" s="81"/>
      <c r="C84" s="62">
        <v>44910</v>
      </c>
      <c r="D84" s="62">
        <v>44910</v>
      </c>
      <c r="E84" s="56"/>
      <c r="F84" s="56"/>
      <c r="G84" s="56"/>
      <c r="H84" s="56"/>
      <c r="I84" s="56"/>
      <c r="J84" s="82"/>
      <c r="K84" s="54">
        <v>0</v>
      </c>
      <c r="L84" s="54">
        <v>0</v>
      </c>
      <c r="M84" s="54">
        <v>0</v>
      </c>
      <c r="N84" s="54">
        <v>0</v>
      </c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</row>
    <row r="85" spans="1:28">
      <c r="A85" s="80" t="s">
        <v>85</v>
      </c>
      <c r="B85" s="81"/>
      <c r="C85" s="62">
        <v>45275</v>
      </c>
      <c r="D85" s="62">
        <v>45275</v>
      </c>
      <c r="E85" s="56"/>
      <c r="F85" s="56"/>
      <c r="G85" s="56"/>
      <c r="H85" s="56"/>
      <c r="I85" s="56"/>
      <c r="J85" s="82"/>
      <c r="K85" s="54">
        <v>0</v>
      </c>
      <c r="L85" s="54">
        <v>0</v>
      </c>
      <c r="M85" s="54">
        <v>0</v>
      </c>
      <c r="N85" s="54">
        <v>0</v>
      </c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</row>
    <row r="86" spans="1:28" ht="33" customHeight="1">
      <c r="A86" s="80" t="s">
        <v>85</v>
      </c>
      <c r="B86" s="81"/>
      <c r="C86" s="62">
        <v>45641</v>
      </c>
      <c r="D86" s="62">
        <v>45641</v>
      </c>
      <c r="E86" s="56"/>
      <c r="F86" s="56"/>
      <c r="G86" s="56"/>
      <c r="H86" s="56"/>
      <c r="I86" s="56"/>
      <c r="J86" s="82"/>
      <c r="K86" s="54">
        <v>0</v>
      </c>
      <c r="L86" s="54">
        <v>0</v>
      </c>
      <c r="M86" s="54">
        <v>0</v>
      </c>
      <c r="N86" s="54">
        <v>0</v>
      </c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</row>
    <row r="87" spans="1:28">
      <c r="A87" s="84"/>
      <c r="B87" s="85"/>
      <c r="C87" s="86"/>
      <c r="D87" s="86"/>
      <c r="E87" s="87"/>
      <c r="F87" s="56"/>
      <c r="G87" s="56"/>
      <c r="H87" s="56"/>
      <c r="I87" s="56"/>
      <c r="J87" s="82"/>
      <c r="K87" s="54"/>
      <c r="L87" s="54"/>
      <c r="M87" s="54"/>
      <c r="N87" s="54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</row>
    <row r="88" spans="1:28">
      <c r="A88" s="120" t="s">
        <v>31</v>
      </c>
      <c r="B88" s="121"/>
      <c r="C88" s="121"/>
      <c r="D88" s="121"/>
      <c r="E88" s="122"/>
      <c r="F88" s="88">
        <f t="shared" ref="F88:N88" si="0">SUM(F17:F59)</f>
        <v>0</v>
      </c>
      <c r="G88" s="88">
        <f t="shared" si="0"/>
        <v>0</v>
      </c>
      <c r="H88" s="88">
        <f t="shared" si="0"/>
        <v>0</v>
      </c>
      <c r="I88" s="88">
        <f t="shared" si="0"/>
        <v>4685300</v>
      </c>
      <c r="J88" s="88">
        <f t="shared" si="0"/>
        <v>4685300</v>
      </c>
      <c r="K88" s="88">
        <f t="shared" si="0"/>
        <v>3993.05</v>
      </c>
      <c r="L88" s="88">
        <f t="shared" si="0"/>
        <v>3316.81</v>
      </c>
      <c r="M88" s="88">
        <f t="shared" si="0"/>
        <v>10200</v>
      </c>
      <c r="N88" s="88">
        <f t="shared" si="0"/>
        <v>4702809.8600000003</v>
      </c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</row>
    <row r="89" spans="1:28">
      <c r="A89" s="89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</row>
    <row r="90" spans="1:28">
      <c r="A90" s="89"/>
      <c r="B90" s="90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</row>
    <row r="91" spans="1:28">
      <c r="A91" s="89"/>
      <c r="B91" s="90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</row>
    <row r="92" spans="1:28">
      <c r="A92" s="89"/>
      <c r="B92" s="90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</row>
    <row r="93" spans="1:28">
      <c r="A93" s="89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</row>
    <row r="94" spans="1:28">
      <c r="A94" s="89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</row>
    <row r="95" spans="1:28">
      <c r="A95" s="89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</row>
    <row r="96" spans="1:28">
      <c r="A96" s="89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</row>
    <row r="97" spans="1:28">
      <c r="A97" s="89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</row>
    <row r="98" spans="1:28">
      <c r="A98" s="89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</row>
    <row r="99" spans="1:28">
      <c r="A99" s="89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</row>
    <row r="100" spans="1:28">
      <c r="A100" s="89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</row>
    <row r="101" spans="1:28">
      <c r="A101" s="89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</row>
    <row r="102" spans="1:28">
      <c r="A102" s="89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</row>
    <row r="103" spans="1:28">
      <c r="A103" s="89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</row>
    <row r="104" spans="1:28">
      <c r="A104" s="89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</row>
    <row r="105" spans="1:28">
      <c r="A105" s="89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</row>
    <row r="106" spans="1:28">
      <c r="A106" s="89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</row>
    <row r="107" spans="1:28">
      <c r="A107" s="89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</row>
    <row r="108" spans="1:28">
      <c r="A108" s="89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</row>
    <row r="109" spans="1:28">
      <c r="A109" s="89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</row>
    <row r="110" spans="1:28">
      <c r="A110" s="89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</row>
    <row r="111" spans="1:28">
      <c r="A111" s="89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</row>
    <row r="112" spans="1:28">
      <c r="A112" s="89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</row>
    <row r="113" spans="1:28">
      <c r="A113" s="89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</row>
    <row r="114" spans="1:28">
      <c r="A114" s="89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</row>
    <row r="115" spans="1:28">
      <c r="A115" s="89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</row>
    <row r="116" spans="1:28">
      <c r="A116" s="89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</row>
    <row r="117" spans="1:28">
      <c r="A117" s="89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</row>
    <row r="118" spans="1:28">
      <c r="A118" s="89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</row>
    <row r="119" spans="1:28">
      <c r="A119" s="89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</row>
    <row r="120" spans="1:28">
      <c r="A120" s="89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</row>
    <row r="121" spans="1:28">
      <c r="A121" s="89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</row>
    <row r="122" spans="1:28">
      <c r="A122" s="89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</row>
    <row r="123" spans="1:28">
      <c r="A123" s="89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</row>
    <row r="124" spans="1:28">
      <c r="A124" s="89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</row>
    <row r="125" spans="1:28">
      <c r="A125" s="89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</row>
    <row r="126" spans="1:28">
      <c r="A126" s="89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</row>
    <row r="127" spans="1:28">
      <c r="A127" s="91"/>
    </row>
    <row r="128" spans="1:28">
      <c r="A128" s="91"/>
    </row>
    <row r="129" spans="1:1">
      <c r="A129" s="91"/>
    </row>
    <row r="130" spans="1:1">
      <c r="A130" s="91"/>
    </row>
    <row r="131" spans="1:1">
      <c r="A131" s="91"/>
    </row>
    <row r="132" spans="1:1">
      <c r="A132" s="91"/>
    </row>
    <row r="133" spans="1:1">
      <c r="A133" s="91"/>
    </row>
    <row r="134" spans="1:1">
      <c r="A134" s="91"/>
    </row>
  </sheetData>
  <mergeCells count="18">
    <mergeCell ref="N4:N7"/>
    <mergeCell ref="A2:N2"/>
    <mergeCell ref="K5:K7"/>
    <mergeCell ref="L5:L7"/>
    <mergeCell ref="B68:V68"/>
    <mergeCell ref="A88:E88"/>
    <mergeCell ref="C4:D5"/>
    <mergeCell ref="J6:J7"/>
    <mergeCell ref="F4:M4"/>
    <mergeCell ref="F5:J5"/>
    <mergeCell ref="F6:I6"/>
    <mergeCell ref="A49:B49"/>
    <mergeCell ref="E4:E7"/>
    <mergeCell ref="A4:B7"/>
    <mergeCell ref="D6:D7"/>
    <mergeCell ref="A60:B60"/>
    <mergeCell ref="C6:C7"/>
    <mergeCell ref="M5:M7"/>
  </mergeCells>
  <pageMargins left="0.23622047244094491" right="0.23622047244094491" top="0.74803149606299213" bottom="0.74803149606299213" header="0.31496062992125984" footer="0.31496062992125984"/>
  <pageSetup paperSize="9" scale="50" fitToHeight="0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Титульный лист</vt:lpstr>
      <vt:lpstr>Показатели</vt:lpstr>
      <vt:lpstr>Объекты, мероприятия и финансы</vt:lpstr>
      <vt:lpstr>'Объекты, мероприятия и финансы'!Заголовки_для_печати</vt:lpstr>
      <vt:lpstr>Показатели!Заголовки_для_печати</vt:lpstr>
      <vt:lpstr>'Титульный лист'!Область_печати</vt:lpstr>
    </vt:vector>
  </TitlesOfParts>
  <Company>APK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 Леонид Александрович</dc:creator>
  <cp:lastModifiedBy>DNS</cp:lastModifiedBy>
  <cp:lastPrinted>2021-02-19T00:12:51Z</cp:lastPrinted>
  <dcterms:created xsi:type="dcterms:W3CDTF">2021-01-18T02:06:16Z</dcterms:created>
  <dcterms:modified xsi:type="dcterms:W3CDTF">2021-02-25T23:49:07Z</dcterms:modified>
</cp:coreProperties>
</file>